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ezá acá" sheetId="1" state="visible" r:id="rId1"/>
    <sheet xmlns:r="http://schemas.openxmlformats.org/officeDocument/2006/relationships" name="Oportunidades" sheetId="2" state="visible" r:id="rId2"/>
    <sheet xmlns:r="http://schemas.openxmlformats.org/officeDocument/2006/relationships" name="Hoy" sheetId="3" state="visible" r:id="rId3"/>
    <sheet xmlns:r="http://schemas.openxmlformats.org/officeDocument/2006/relationships" name="Tablero" sheetId="4" state="visible" r:id="rId4"/>
    <sheet xmlns:r="http://schemas.openxmlformats.org/officeDocument/2006/relationships" name="Listas" sheetId="5" state="visible" r:id="rId5"/>
  </sheets>
  <definedNames>
    <definedName name="_xlnm._FilterDatabase" localSheetId="1" hidden="1">'Oportunidades'!$A$2:$N$202</definedName>
    <definedName name="_xlnm._FilterDatabase" localSheetId="2" hidden="1">'Hoy'!$A$5:$F$205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YYYY"/>
    <numFmt numFmtId="166" formatCode="&quot;$&quot;#,##0"/>
    <numFmt numFmtId="167" formatCode="0.0"/>
  </numFmts>
  <fonts count="9">
    <font>
      <name val="Calibri"/>
      <family val="2"/>
      <color theme="1"/>
      <sz val="11"/>
      <scheme val="minor"/>
    </font>
    <font>
      <name val="Arial"/>
      <b val="1"/>
      <color rgb="0000002E"/>
      <sz val="22"/>
    </font>
    <font>
      <name val="Arial"/>
      <color rgb="003D6AF1"/>
      <sz val="11"/>
    </font>
    <font>
      <name val="Arial"/>
      <b val="1"/>
      <color rgb="0000002E"/>
      <sz val="12"/>
    </font>
    <font>
      <name val="Arial"/>
      <sz val="10"/>
    </font>
    <font>
      <name val="Arial"/>
      <b val="1"/>
      <sz val="10"/>
    </font>
    <font>
      <name val="Arial"/>
      <b val="1"/>
      <color rgb="00FFFFFF"/>
      <sz val="10"/>
    </font>
    <font>
      <name val="Arial"/>
      <color rgb="005A5F73"/>
      <sz val="9"/>
    </font>
    <font>
      <name val="Arial"/>
      <b val="1"/>
      <color rgb="00FFFFFF"/>
      <sz val="16"/>
    </font>
  </fonts>
  <fills count="6">
    <fill>
      <patternFill/>
    </fill>
    <fill>
      <patternFill patternType="gray125"/>
    </fill>
    <fill>
      <patternFill patternType="solid">
        <fgColor rgb="00F2F4F8"/>
      </patternFill>
    </fill>
    <fill>
      <patternFill patternType="solid">
        <fgColor rgb="0000002E"/>
      </patternFill>
    </fill>
    <fill>
      <patternFill patternType="solid">
        <fgColor rgb="003D6AF1"/>
      </patternFill>
    </fill>
    <fill>
      <patternFill patternType="solid">
        <fgColor rgb="00FFF3C4"/>
      </patternFill>
    </fill>
  </fills>
  <borders count="2">
    <border>
      <left/>
      <right/>
      <top/>
      <bottom/>
      <diagonal/>
    </border>
    <border>
      <bottom style="thin">
        <color rgb="00D5DAE5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applyAlignment="1" pivotButton="0" quotePrefix="0" xfId="0">
      <alignment vertical="center"/>
    </xf>
    <xf numFmtId="0" fontId="5" fillId="0" borderId="0" pivotButton="0" quotePrefix="0" xfId="0"/>
    <xf numFmtId="0" fontId="4" fillId="0" borderId="0" pivotButton="0" quotePrefix="0" xfId="0"/>
    <xf numFmtId="0" fontId="8" fillId="3" borderId="0" applyAlignment="1" pivotButton="0" quotePrefix="0" xfId="0">
      <alignment vertical="center" indent="1"/>
    </xf>
    <xf numFmtId="0" fontId="6" fillId="4" borderId="0" applyAlignment="1" pivotButton="0" quotePrefix="0" xfId="0">
      <alignment horizontal="center" vertical="center" wrapText="1"/>
    </xf>
    <xf numFmtId="165" fontId="4" fillId="0" borderId="1" pivotButton="0" quotePrefix="0" xfId="0"/>
    <xf numFmtId="0" fontId="4" fillId="0" borderId="1" pivotButton="0" quotePrefix="0" xfId="0"/>
    <xf numFmtId="166" fontId="4" fillId="0" borderId="1" pivotButton="0" quotePrefix="0" xfId="0"/>
    <xf numFmtId="1" fontId="5" fillId="0" borderId="1" applyAlignment="1" pivotButton="0" quotePrefix="0" xfId="0">
      <alignment horizontal="center"/>
    </xf>
    <xf numFmtId="0" fontId="4" fillId="5" borderId="1" pivotButton="0" quotePrefix="0" xfId="0"/>
    <xf numFmtId="165" fontId="4" fillId="5" borderId="1" pivotButton="0" quotePrefix="0" xfId="0"/>
    <xf numFmtId="0" fontId="5" fillId="0" borderId="1" applyAlignment="1" pivotButton="0" quotePrefix="0" xfId="0">
      <alignment horizontal="center"/>
    </xf>
    <xf numFmtId="0" fontId="7" fillId="0" borderId="0" pivotButton="0" quotePrefix="0" xfId="0"/>
    <xf numFmtId="0" fontId="6" fillId="4" borderId="0" applyAlignment="1" pivotButton="0" quotePrefix="0" xfId="0">
      <alignment horizontal="center" vertical="center"/>
    </xf>
    <xf numFmtId="0" fontId="0" fillId="2" borderId="0" pivotButton="0" quotePrefix="0" xfId="0"/>
    <xf numFmtId="1" fontId="3" fillId="0" borderId="1" applyAlignment="1" pivotButton="0" quotePrefix="0" xfId="0">
      <alignment horizontal="right"/>
    </xf>
    <xf numFmtId="0" fontId="6" fillId="4" borderId="0" applyAlignment="1" pivotButton="0" quotePrefix="0" xfId="0">
      <alignment horizontal="center"/>
    </xf>
    <xf numFmtId="166" fontId="3" fillId="0" borderId="1" applyAlignment="1" pivotButton="0" quotePrefix="0" xfId="0">
      <alignment horizontal="right"/>
    </xf>
    <xf numFmtId="1" fontId="5" fillId="0" borderId="1" applyAlignment="1" pivotButton="0" quotePrefix="0" xfId="0">
      <alignment horizontal="right"/>
    </xf>
    <xf numFmtId="166" fontId="5" fillId="0" borderId="1" applyAlignment="1" pivotButton="0" quotePrefix="0" xfId="0">
      <alignment horizontal="right"/>
    </xf>
    <xf numFmtId="167" fontId="3" fillId="0" borderId="1" applyAlignment="1" pivotButton="0" quotePrefix="0" xfId="0">
      <alignment horizontal="right"/>
    </xf>
    <xf numFmtId="0" fontId="6" fillId="3" borderId="0" pivotButton="0" quotePrefix="0" xfId="0"/>
  </cellXfs>
  <cellStyles count="1">
    <cellStyle name="Normal" xfId="0" builtinId="0" hidden="0"/>
  </cellStyles>
  <dxfs count="7">
    <dxf>
      <font>
        <name val="Arial"/>
        <b val="1"/>
        <color rgb="00B00020"/>
        <sz val="10"/>
      </font>
      <fill>
        <patternFill patternType="solid">
          <fgColor rgb="00FFD5D5"/>
        </patternFill>
      </fill>
    </dxf>
    <dxf>
      <font>
        <name val="Arial"/>
        <b val="1"/>
        <color rgb="008A6100"/>
        <sz val="10"/>
      </font>
      <fill>
        <patternFill patternType="solid">
          <fgColor rgb="00FFF0C2"/>
        </patternFill>
      </fill>
    </dxf>
    <dxf>
      <font>
        <name val="Arial"/>
        <b val="1"/>
        <color rgb="009A4B00"/>
        <sz val="10"/>
      </font>
      <fill>
        <patternFill patternType="solid">
          <fgColor rgb="00FFE2C2"/>
        </patternFill>
      </fill>
    </dxf>
    <dxf>
      <font>
        <name val="Arial"/>
        <color rgb="001B6E3C"/>
        <sz val="10"/>
      </font>
      <fill>
        <patternFill patternType="solid">
          <fgColor rgb="00DCF3E3"/>
        </patternFill>
      </fill>
    </dxf>
    <dxf>
      <font>
        <name val="Arial"/>
        <b val="1"/>
        <color rgb="001B3FA0"/>
        <sz val="10"/>
      </font>
      <fill>
        <patternFill patternType="solid">
          <fgColor rgb="00D8E6FF"/>
        </patternFill>
      </fill>
    </dxf>
    <dxf>
      <font>
        <name val="Arial"/>
        <color rgb="0071768A"/>
        <sz val="10"/>
      </font>
      <fill>
        <patternFill patternType="solid">
          <fgColor rgb="00EDEEF2"/>
        </patternFill>
      </fill>
    </dxf>
    <dxf>
      <font>
        <name val="Arial"/>
        <b val="1"/>
        <color rgb="00B00020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3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5" customWidth="1" min="2" max="2"/>
  </cols>
  <sheetData>
    <row r="2">
      <c r="B2" s="1" t="inlineStr">
        <is>
          <t>CRM para vendedores</t>
        </is>
      </c>
    </row>
    <row r="3">
      <c r="B3" s="2" t="inlineStr">
        <is>
          <t>Hecho por Jab Marketing  ·  jabmarketing.site</t>
        </is>
      </c>
    </row>
    <row r="5">
      <c r="B5" s="3" t="inlineStr">
        <is>
          <t>Qué es esto</t>
        </is>
      </c>
    </row>
    <row r="6">
      <c r="B6" s="4" t="inlineStr">
        <is>
          <t>Una planilla para que ninguna consulta se te pierda. No reemplaza a un CRM de verdad,</t>
        </is>
      </c>
    </row>
    <row r="7">
      <c r="B7" s="4" t="inlineStr">
        <is>
          <t>pero hace lo que importa: te dice a quién tenés que llamar hoy y qué pasó con cada consulta.</t>
        </is>
      </c>
    </row>
    <row r="8">
      <c r="B8" s="4" t="inlineStr">
        <is>
          <t>Si llega un día en que se te queda corta, es buena señal: quiere decir que estás vendiendo más.</t>
        </is>
      </c>
    </row>
    <row r="10">
      <c r="B10" s="3" t="inlineStr">
        <is>
          <t>Cómo se usa, en tres pasos</t>
        </is>
      </c>
    </row>
    <row r="11">
      <c r="B11" s="4" t="inlineStr">
        <is>
          <t>1.  Cada consulta que entra, la cargás en la hoja OPORTUNIDADES. Una fila por consulta.</t>
        </is>
      </c>
    </row>
    <row r="12">
      <c r="B12" s="4" t="inlineStr">
        <is>
          <t>2.  Cada vez que hablás con alguien, actualizás dos celdas: "Último contacto" y "Próximo paso".</t>
        </is>
      </c>
    </row>
    <row r="13">
      <c r="B13" s="4" t="inlineStr">
        <is>
          <t>3.  A la mañana abrís la hoja HOY y llamás a los que aparecen ahí. Eso es todo.</t>
        </is>
      </c>
    </row>
    <row r="15">
      <c r="B15" s="3" t="inlineStr">
        <is>
          <t>Las únicas dos celdas que no podés dejar vacías</t>
        </is>
      </c>
    </row>
    <row r="16">
      <c r="B16" s="4" t="inlineStr">
        <is>
          <t>PRÓXIMO PASO y CUÁNDO. Sin eso, la consulta queda a la deriva y la planilla te lo va a marcar.</t>
        </is>
      </c>
    </row>
    <row r="17">
      <c r="B17" s="4" t="inlineStr">
        <is>
          <t>Aunque sea "llamar para ver si lo pensó" dentro de diez días: siempre tiene que haber un próximo paso.</t>
        </is>
      </c>
    </row>
    <row r="19">
      <c r="B19" s="3" t="inlineStr">
        <is>
          <t>Qué significan los colores</t>
        </is>
      </c>
    </row>
    <row r="20">
      <c r="B20" s="4" t="inlineStr">
        <is>
          <t>Atrasado          la fecha del próximo paso ya pasó. Es lo primero que hay que resolver.</t>
        </is>
      </c>
    </row>
    <row r="21">
      <c r="B21" s="4" t="inlineStr">
        <is>
          <t>Es hoy            tenés que hacer algo con este contacto en el día.</t>
        </is>
      </c>
    </row>
    <row r="22">
      <c r="B22" s="4" t="inlineStr">
        <is>
          <t>Sin próximo paso  cargaste la consulta pero no definiste qué sigue. Se pierde así.</t>
        </is>
      </c>
    </row>
    <row r="23">
      <c r="B23" s="4" t="inlineStr">
        <is>
          <t>Al día            no hay que hacer nada todavía.</t>
        </is>
      </c>
    </row>
    <row r="25">
      <c r="B25" s="3" t="inlineStr">
        <is>
          <t>Antes de arrancar</t>
        </is>
      </c>
    </row>
    <row r="26">
      <c r="B26" s="4" t="inlineStr">
        <is>
          <t>La hoja OPORTUNIDADES viene con doce filas de ejemplo para que veas cómo se completa</t>
        </is>
      </c>
    </row>
    <row r="27">
      <c r="B27" s="4" t="inlineStr">
        <is>
          <t>y para que el tablero muestre algo. Borralas y empezá con las tuyas.</t>
        </is>
      </c>
    </row>
    <row r="28">
      <c r="B28" s="4" t="inlineStr">
        <is>
          <t>En la hoja LISTAS podés cambiar las etapas y los orígenes por los que uses vos.</t>
        </is>
      </c>
    </row>
    <row r="30">
      <c r="B30" s="5" t="inlineStr">
        <is>
          <t>¿Se te quedó corta, o querés que el seguimiento se haga solo?</t>
        </is>
      </c>
    </row>
    <row r="31">
      <c r="B31" s="6" t="inlineStr">
        <is>
          <t>Escribinos a jabmarketing.site — implementamos CRM de verdad, con el WhatsApp integrado.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2"/>
  <sheetViews>
    <sheetView showGridLines="0"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4" customWidth="1" min="2" max="2"/>
    <col width="20" customWidth="1" min="3" max="3"/>
    <col width="16" customWidth="1" min="4" max="4"/>
    <col width="26" customWidth="1" min="5" max="5"/>
    <col width="17" customWidth="1" min="6" max="6"/>
    <col width="34" customWidth="1" min="7" max="7"/>
    <col width="15" customWidth="1" min="8" max="8"/>
    <col width="20" customWidth="1" min="9" max="9"/>
    <col width="15" customWidth="1" min="10" max="10"/>
    <col width="14" customWidth="1" min="11" max="11"/>
    <col width="30" customWidth="1" min="12" max="12"/>
    <col width="13" customWidth="1" min="13" max="13"/>
    <col width="18" customWidth="1" min="14" max="14"/>
  </cols>
  <sheetData>
    <row r="1" ht="30" customHeight="1">
      <c r="A1" s="7" t="inlineStr">
        <is>
          <t>OPORTUNIDADES     ·     una fila por consulta</t>
        </is>
      </c>
    </row>
    <row r="2" ht="30" customHeight="1">
      <c r="A2" s="8" t="inlineStr">
        <is>
          <t>Fecha de alta</t>
        </is>
      </c>
      <c r="B2" s="8" t="inlineStr">
        <is>
          <t>Empresa</t>
        </is>
      </c>
      <c r="C2" s="8" t="inlineStr">
        <is>
          <t>Contacto</t>
        </is>
      </c>
      <c r="D2" s="8" t="inlineStr">
        <is>
          <t>Teléfono</t>
        </is>
      </c>
      <c r="E2" s="8" t="inlineStr">
        <is>
          <t>Mail</t>
        </is>
      </c>
      <c r="F2" s="8" t="inlineStr">
        <is>
          <t>De dónde salió</t>
        </is>
      </c>
      <c r="G2" s="8" t="inlineStr">
        <is>
          <t>Qué necesita</t>
        </is>
      </c>
      <c r="H2" s="8" t="inlineStr">
        <is>
          <t>Valor estimado</t>
        </is>
      </c>
      <c r="I2" s="8" t="inlineStr">
        <is>
          <t>Etapa</t>
        </is>
      </c>
      <c r="J2" s="8" t="inlineStr">
        <is>
          <t>Último contacto</t>
        </is>
      </c>
      <c r="K2" s="8" t="inlineStr">
        <is>
          <t>Días sin hablar</t>
        </is>
      </c>
      <c r="L2" s="8" t="inlineStr">
        <is>
          <t>Próximo paso</t>
        </is>
      </c>
      <c r="M2" s="8" t="inlineStr">
        <is>
          <t>Cuándo</t>
        </is>
      </c>
      <c r="N2" s="8" t="inlineStr">
        <is>
          <t>Estado</t>
        </is>
      </c>
    </row>
    <row r="3">
      <c r="A3" s="9" t="n">
        <v>46237</v>
      </c>
      <c r="B3" s="10" t="inlineStr">
        <is>
          <t>Metalúrgica San Jorge</t>
        </is>
      </c>
      <c r="C3" s="10" t="inlineStr">
        <is>
          <t>Roberto Díaz</t>
        </is>
      </c>
      <c r="D3" s="10" t="inlineStr">
        <is>
          <t>341 555-0182</t>
        </is>
      </c>
      <c r="E3" s="10" t="inlineStr">
        <is>
          <t>rdiaz@sanjorge.com.ar</t>
        </is>
      </c>
      <c r="F3" s="10" t="inlineStr">
        <is>
          <t>Referido</t>
        </is>
      </c>
      <c r="G3" s="10" t="inlineStr">
        <is>
          <t>Necesita 200 piezas por mes, hoy le compra a Buenos Aires</t>
        </is>
      </c>
      <c r="H3" s="11" t="n">
        <v>850000</v>
      </c>
      <c r="I3" s="10" t="inlineStr">
        <is>
          <t>Presupuesto enviado</t>
        </is>
      </c>
      <c r="J3" s="9" t="n">
        <v>46238</v>
      </c>
      <c r="K3" s="12">
        <f>IF($B3="","",IF(OR($I3="Ganado",$I3="Perdido"),"",IF($J3="","",TODAY()-$J3)))</f>
        <v/>
      </c>
      <c r="L3" s="13" t="inlineStr">
        <is>
          <t>Llamar para saber si lo revisó</t>
        </is>
      </c>
      <c r="M3" s="14" t="n">
        <v>46241</v>
      </c>
      <c r="N3" s="15">
        <f>IF($B3="","",IF($I3="Ganado","Ganado",IF($I3="Perdido","Perdido",IF($M3="","Sin próximo paso",IF($M3&lt;TODAY(),"Atrasado",IF($M3=TODAY(),"Es hoy","Al día"))))))</f>
        <v/>
      </c>
    </row>
    <row r="4">
      <c r="A4" s="9" t="n">
        <v>46230</v>
      </c>
      <c r="B4" s="10" t="inlineStr">
        <is>
          <t>Corralón El Puente</t>
        </is>
      </c>
      <c r="C4" s="10" t="inlineStr">
        <is>
          <t>Silvia Gómez</t>
        </is>
      </c>
      <c r="D4" s="10" t="inlineStr">
        <is>
          <t>341 555-0143</t>
        </is>
      </c>
      <c r="E4" s="10" t="inlineStr">
        <is>
          <t>ventas@elpuente.com.ar</t>
        </is>
      </c>
      <c r="F4" s="10" t="inlineStr">
        <is>
          <t>WhatsApp</t>
        </is>
      </c>
      <c r="G4" s="10" t="inlineStr">
        <is>
          <t>Pidió lista de precios mayorista</t>
        </is>
      </c>
      <c r="H4" s="11" t="n">
        <v>420000</v>
      </c>
      <c r="I4" s="10" t="inlineStr">
        <is>
          <t>Negociando</t>
        </is>
      </c>
      <c r="J4" s="9" t="n">
        <v>46236</v>
      </c>
      <c r="K4" s="12">
        <f>IF($B4="","",IF(OR($I4="Ganado",$I4="Perdido"),"",IF($J4="","",TODAY()-$J4)))</f>
        <v/>
      </c>
      <c r="L4" s="13" t="inlineStr">
        <is>
          <t>Mandar la contrapropuesta</t>
        </is>
      </c>
      <c r="M4" s="14" t="n">
        <v>46238</v>
      </c>
      <c r="N4" s="15">
        <f>IF($B4="","",IF($I4="Ganado","Ganado",IF($I4="Perdido","Perdido",IF($M4="","Sin próximo paso",IF($M4&lt;TODAY(),"Atrasado",IF($M4=TODAY(),"Es hoy","Al día"))))))</f>
        <v/>
      </c>
    </row>
    <row r="5">
      <c r="A5" s="9" t="n">
        <v>46224</v>
      </c>
      <c r="B5" s="10" t="inlineStr">
        <is>
          <t>Transporte Fighiera</t>
        </is>
      </c>
      <c r="C5" s="10" t="inlineStr">
        <is>
          <t>Luis Ferrero</t>
        </is>
      </c>
      <c r="D5" s="10" t="inlineStr">
        <is>
          <t>3402 55-0119</t>
        </is>
      </c>
      <c r="E5" s="10" t="inlineStr">
        <is>
          <t>luis@fighiera.com.ar</t>
        </is>
      </c>
      <c r="F5" s="10" t="inlineStr">
        <is>
          <t>Referido</t>
        </is>
      </c>
      <c r="G5" s="10" t="inlineStr">
        <is>
          <t>Quiere renovar toda la flota de cubiertas</t>
        </is>
      </c>
      <c r="H5" s="11" t="n">
        <v>1250000</v>
      </c>
      <c r="I5" s="10" t="inlineStr">
        <is>
          <t>Reunión hecha</t>
        </is>
      </c>
      <c r="J5" s="9" t="n">
        <v>46233</v>
      </c>
      <c r="K5" s="12">
        <f>IF($B5="","",IF(OR($I5="Ganado",$I5="Perdido"),"",IF($J5="","",TODAY()-$J5)))</f>
        <v/>
      </c>
      <c r="L5" s="13" t="inlineStr">
        <is>
          <t>Pasar el presupuesto final</t>
        </is>
      </c>
      <c r="M5" s="14" t="n">
        <v>46239</v>
      </c>
      <c r="N5" s="15">
        <f>IF($B5="","",IF($I5="Ganado","Ganado",IF($I5="Perdido","Perdido",IF($M5="","Sin próximo paso",IF($M5&lt;TODAY(),"Atrasado",IF($M5=TODAY(),"Es hoy","Al día"))))))</f>
        <v/>
      </c>
    </row>
    <row r="6">
      <c r="A6" s="9" t="n">
        <v>46238</v>
      </c>
      <c r="B6" s="10" t="inlineStr">
        <is>
          <t>Panadería Doña Elsa</t>
        </is>
      </c>
      <c r="C6" s="10" t="inlineStr">
        <is>
          <t>Elsa Martínez</t>
        </is>
      </c>
      <c r="D6" s="10" t="inlineStr">
        <is>
          <t>341 555-0167</t>
        </is>
      </c>
      <c r="E6" s="10" t="inlineStr"/>
      <c r="F6" s="10" t="inlineStr">
        <is>
          <t>Instagram</t>
        </is>
      </c>
      <c r="G6" s="10" t="inlineStr">
        <is>
          <t>Consultó por la máquina chica</t>
        </is>
      </c>
      <c r="H6" s="11" t="n">
        <v>180000</v>
      </c>
      <c r="I6" s="10" t="inlineStr">
        <is>
          <t>Nuevo</t>
        </is>
      </c>
      <c r="J6" s="9" t="n">
        <v>46238</v>
      </c>
      <c r="K6" s="12">
        <f>IF($B6="","",IF(OR($I6="Ganado",$I6="Perdido"),"",IF($J6="","",TODAY()-$J6)))</f>
        <v/>
      </c>
      <c r="L6" s="13" t="inlineStr">
        <is>
          <t>Llamarla y entender qué volumen maneja</t>
        </is>
      </c>
      <c r="M6" s="14" t="n">
        <v>46240</v>
      </c>
      <c r="N6" s="15">
        <f>IF($B6="","",IF($I6="Ganado","Ganado",IF($I6="Perdido","Perdido",IF($M6="","Sin próximo paso",IF($M6&lt;TODAY(),"Atrasado",IF($M6=TODAY(),"Es hoy","Al día"))))))</f>
        <v/>
      </c>
    </row>
    <row r="7">
      <c r="A7" s="9" t="n">
        <v>46217</v>
      </c>
      <c r="B7" s="10" t="inlineStr">
        <is>
          <t>Agropecuaria del Sur</t>
        </is>
      </c>
      <c r="C7" s="10" t="inlineStr">
        <is>
          <t>Marcos Rivas</t>
        </is>
      </c>
      <c r="D7" s="10" t="inlineStr">
        <is>
          <t>3402 55-0188</t>
        </is>
      </c>
      <c r="E7" s="10" t="inlineStr">
        <is>
          <t>mrivas@agrosur.com.ar</t>
        </is>
      </c>
      <c r="F7" s="10" t="inlineStr">
        <is>
          <t>Evento / feria</t>
        </is>
      </c>
      <c r="G7" s="10" t="inlineStr">
        <is>
          <t>Lo conocimos en Expoagro, maneja 400 hectáreas</t>
        </is>
      </c>
      <c r="H7" s="11" t="n">
        <v>2100000</v>
      </c>
      <c r="I7" s="10" t="inlineStr">
        <is>
          <t>Negociando</t>
        </is>
      </c>
      <c r="J7" s="9" t="n">
        <v>46228</v>
      </c>
      <c r="K7" s="12">
        <f>IF($B7="","",IF(OR($I7="Ganado",$I7="Perdido"),"",IF($J7="","",TODAY()-$J7)))</f>
        <v/>
      </c>
      <c r="L7" s="13" t="inlineStr">
        <is>
          <t>Insistir, quedó en confirmar</t>
        </is>
      </c>
      <c r="M7" s="14" t="n">
        <v>46235</v>
      </c>
      <c r="N7" s="15">
        <f>IF($B7="","",IF($I7="Ganado","Ganado",IF($I7="Perdido","Perdido",IF($M7="","Sin próximo paso",IF($M7&lt;TODAY(),"Atrasado",IF($M7=TODAY(),"Es hoy","Al día"))))))</f>
        <v/>
      </c>
    </row>
    <row r="8">
      <c r="A8" s="9" t="n">
        <v>46209</v>
      </c>
      <c r="B8" s="10" t="inlineStr">
        <is>
          <t>Ferretería Central</t>
        </is>
      </c>
      <c r="C8" s="10" t="inlineStr">
        <is>
          <t>Ana Suárez</t>
        </is>
      </c>
      <c r="D8" s="10" t="inlineStr">
        <is>
          <t>341 555-0155</t>
        </is>
      </c>
      <c r="E8" s="10" t="inlineStr">
        <is>
          <t>anasuarez@fcentral.com</t>
        </is>
      </c>
      <c r="F8" s="10" t="inlineStr">
        <is>
          <t>Vino al local</t>
        </is>
      </c>
      <c r="G8" s="10" t="inlineStr">
        <is>
          <t>Compra chica pero repite todos los meses</t>
        </is>
      </c>
      <c r="H8" s="11" t="n">
        <v>95000</v>
      </c>
      <c r="I8" s="10" t="inlineStr">
        <is>
          <t>Ganado</t>
        </is>
      </c>
      <c r="J8" s="9" t="n">
        <v>46214</v>
      </c>
      <c r="K8" s="12">
        <f>IF($B8="","",IF(OR($I8="Ganado",$I8="Perdido"),"",IF($J8="","",TODAY()-$J8)))</f>
        <v/>
      </c>
      <c r="L8" s="13" t="inlineStr"/>
      <c r="M8" s="14" t="n"/>
      <c r="N8" s="15">
        <f>IF($B8="","",IF($I8="Ganado","Ganado",IF($I8="Perdido","Perdido",IF($M8="","Sin próximo paso",IF($M8&lt;TODAY(),"Atrasado",IF($M8=TODAY(),"Es hoy","Al día"))))))</f>
        <v/>
      </c>
    </row>
    <row r="9">
      <c r="A9" s="9" t="n">
        <v>46198</v>
      </c>
      <c r="B9" s="10" t="inlineStr">
        <is>
          <t>Constructora Belgrano</t>
        </is>
      </c>
      <c r="C9" s="10" t="inlineStr">
        <is>
          <t>Pablo Ojeda</t>
        </is>
      </c>
      <c r="D9" s="10" t="inlineStr">
        <is>
          <t>341 555-0134</t>
        </is>
      </c>
      <c r="E9" s="10" t="inlineStr">
        <is>
          <t>pojeda@belgrano.com.ar</t>
        </is>
      </c>
      <c r="F9" s="10" t="inlineStr">
        <is>
          <t>Google</t>
        </is>
      </c>
      <c r="G9" s="10" t="inlineStr">
        <is>
          <t>Obra grande, pedía financiación a 90 días</t>
        </is>
      </c>
      <c r="H9" s="11" t="n">
        <v>3400000</v>
      </c>
      <c r="I9" s="10" t="inlineStr">
        <is>
          <t>Perdido</t>
        </is>
      </c>
      <c r="J9" s="9" t="n">
        <v>46206</v>
      </c>
      <c r="K9" s="12">
        <f>IF($B9="","",IF(OR($I9="Ganado",$I9="Perdido"),"",IF($J9="","",TODAY()-$J9)))</f>
        <v/>
      </c>
      <c r="L9" s="13" t="inlineStr"/>
      <c r="M9" s="14" t="n"/>
      <c r="N9" s="15">
        <f>IF($B9="","",IF($I9="Ganado","Ganado",IF($I9="Perdido","Perdido",IF($M9="","Sin próximo paso",IF($M9&lt;TODAY(),"Atrasado",IF($M9=TODAY(),"Es hoy","Al día"))))))</f>
        <v/>
      </c>
    </row>
    <row r="10">
      <c r="A10" s="9" t="n">
        <v>46234</v>
      </c>
      <c r="B10" s="10" t="inlineStr">
        <is>
          <t>Distribuidora Norte</t>
        </is>
      </c>
      <c r="C10" s="10" t="inlineStr">
        <is>
          <t>Carla Benítez</t>
        </is>
      </c>
      <c r="D10" s="10" t="inlineStr">
        <is>
          <t>341 555-0171</t>
        </is>
      </c>
      <c r="E10" s="10" t="inlineStr">
        <is>
          <t>cbenitez@dnorte.com.ar</t>
        </is>
      </c>
      <c r="F10" s="10" t="inlineStr">
        <is>
          <t>Referido</t>
        </is>
      </c>
      <c r="G10" s="10" t="inlineStr">
        <is>
          <t>Le interesó el combo de temporada</t>
        </is>
      </c>
      <c r="H10" s="11" t="n">
        <v>660000</v>
      </c>
      <c r="I10" s="10" t="inlineStr">
        <is>
          <t>Contactado</t>
        </is>
      </c>
      <c r="J10" s="9" t="n">
        <v>46234</v>
      </c>
      <c r="K10" s="12">
        <f>IF($B10="","",IF(OR($I10="Ganado",$I10="Perdido"),"",IF($J10="","",TODAY()-$J10)))</f>
        <v/>
      </c>
      <c r="L10" s="13" t="inlineStr">
        <is>
          <t>Mandarle el catálogo</t>
        </is>
      </c>
      <c r="M10" s="14" t="n">
        <v>46242</v>
      </c>
      <c r="N10" s="15">
        <f>IF($B10="","",IF($I10="Ganado","Ganado",IF($I10="Perdido","Perdido",IF($M10="","Sin próximo paso",IF($M10&lt;TODAY(),"Atrasado",IF($M10=TODAY(),"Es hoy","Al día"))))))</f>
        <v/>
      </c>
    </row>
    <row r="11">
      <c r="A11" s="9" t="n">
        <v>46227</v>
      </c>
      <c r="B11" s="10" t="inlineStr">
        <is>
          <t>Taller Rodríguez</t>
        </is>
      </c>
      <c r="C11" s="10" t="inlineStr">
        <is>
          <t>Juan Rodríguez</t>
        </is>
      </c>
      <c r="D11" s="10" t="inlineStr">
        <is>
          <t>3402 55-0142</t>
        </is>
      </c>
      <c r="E11" s="10" t="inlineStr"/>
      <c r="F11" s="10" t="inlineStr">
        <is>
          <t>Llamada en frío</t>
        </is>
      </c>
      <c r="G11" s="10" t="inlineStr">
        <is>
          <t>Atendió pero estaba ocupado, pidió que lo llame la semana que viene</t>
        </is>
      </c>
      <c r="H11" s="11" t="n">
        <v>240000</v>
      </c>
      <c r="I11" s="10" t="inlineStr">
        <is>
          <t>Contactado</t>
        </is>
      </c>
      <c r="J11" s="9" t="n">
        <v>46227</v>
      </c>
      <c r="K11" s="12">
        <f>IF($B11="","",IF(OR($I11="Ganado",$I11="Perdido"),"",IF($J11="","",TODAY()-$J11)))</f>
        <v/>
      </c>
      <c r="L11" s="13" t="inlineStr"/>
      <c r="M11" s="14" t="n"/>
      <c r="N11" s="15">
        <f>IF($B11="","",IF($I11="Ganado","Ganado",IF($I11="Perdido","Perdido",IF($M11="","Sin próximo paso",IF($M11&lt;TODAY(),"Atrasado",IF($M11=TODAY(),"Es hoy","Al día"))))))</f>
        <v/>
      </c>
    </row>
    <row r="12">
      <c r="A12" s="9" t="n">
        <v>46236</v>
      </c>
      <c r="B12" s="10" t="inlineStr">
        <is>
          <t>Vivero Los Álamos</t>
        </is>
      </c>
      <c r="C12" s="10" t="inlineStr">
        <is>
          <t>Marta Kiener</t>
        </is>
      </c>
      <c r="D12" s="10" t="inlineStr">
        <is>
          <t>341 555-0129</t>
        </is>
      </c>
      <c r="E12" s="10" t="inlineStr">
        <is>
          <t>info@losalamos.com.ar</t>
        </is>
      </c>
      <c r="F12" s="10" t="inlineStr">
        <is>
          <t>Facebook</t>
        </is>
      </c>
      <c r="G12" s="10" t="inlineStr">
        <is>
          <t>Quiere el sistema de riego completo</t>
        </is>
      </c>
      <c r="H12" s="11" t="n">
        <v>540000</v>
      </c>
      <c r="I12" s="10" t="inlineStr">
        <is>
          <t>Reunión hecha</t>
        </is>
      </c>
      <c r="J12" s="9" t="n">
        <v>46237</v>
      </c>
      <c r="K12" s="12">
        <f>IF($B12="","",IF(OR($I12="Ganado",$I12="Perdido"),"",IF($J12="","",TODAY()-$J12)))</f>
        <v/>
      </c>
      <c r="L12" s="13" t="inlineStr">
        <is>
          <t>Enviar propuesta con dos opciones</t>
        </is>
      </c>
      <c r="M12" s="14" t="n">
        <v>46240</v>
      </c>
      <c r="N12" s="15">
        <f>IF($B12="","",IF($I12="Ganado","Ganado",IF($I12="Perdido","Perdido",IF($M12="","Sin próximo paso",IF($M12&lt;TODAY(),"Atrasado",IF($M12=TODAY(),"Es hoy","Al día"))))))</f>
        <v/>
      </c>
    </row>
    <row r="13">
      <c r="A13" s="9" t="n">
        <v>46184</v>
      </c>
      <c r="B13" s="10" t="inlineStr">
        <is>
          <t>Frigorífico del Litoral</t>
        </is>
      </c>
      <c r="C13" s="10" t="inlineStr">
        <is>
          <t>Sergio Paz</t>
        </is>
      </c>
      <c r="D13" s="10" t="inlineStr">
        <is>
          <t>341 555-0198</t>
        </is>
      </c>
      <c r="E13" s="10" t="inlineStr">
        <is>
          <t>spaz@litoral.com.ar</t>
        </is>
      </c>
      <c r="F13" s="10" t="inlineStr">
        <is>
          <t>Cliente anterior</t>
        </is>
      </c>
      <c r="G13" s="10" t="inlineStr">
        <is>
          <t>Ya nos compró en 2024, quiere ampliar</t>
        </is>
      </c>
      <c r="H13" s="11" t="n">
        <v>1800000</v>
      </c>
      <c r="I13" s="10" t="inlineStr">
        <is>
          <t>Ganado</t>
        </is>
      </c>
      <c r="J13" s="9" t="n">
        <v>46191</v>
      </c>
      <c r="K13" s="12">
        <f>IF($B13="","",IF(OR($I13="Ganado",$I13="Perdido"),"",IF($J13="","",TODAY()-$J13)))</f>
        <v/>
      </c>
      <c r="L13" s="13" t="inlineStr"/>
      <c r="M13" s="14" t="n"/>
      <c r="N13" s="15">
        <f>IF($B13="","",IF($I13="Ganado","Ganado",IF($I13="Perdido","Perdido",IF($M13="","Sin próximo paso",IF($M13&lt;TODAY(),"Atrasado",IF($M13=TODAY(),"Es hoy","Al día"))))))</f>
        <v/>
      </c>
    </row>
    <row r="14">
      <c r="A14" s="9" t="n">
        <v>46232</v>
      </c>
      <c r="B14" s="10" t="inlineStr">
        <is>
          <t>Almacén Doña Rosa</t>
        </is>
      </c>
      <c r="C14" s="10" t="inlineStr">
        <is>
          <t>Rosa Aguirre</t>
        </is>
      </c>
      <c r="D14" s="10" t="inlineStr">
        <is>
          <t>341 555-0113</t>
        </is>
      </c>
      <c r="E14" s="10" t="inlineStr"/>
      <c r="F14" s="10" t="inlineStr">
        <is>
          <t>WhatsApp</t>
        </is>
      </c>
      <c r="G14" s="10" t="inlineStr">
        <is>
          <t>Preguntó precio y no contestó más</t>
        </is>
      </c>
      <c r="H14" s="11" t="n">
        <v>75000</v>
      </c>
      <c r="I14" s="10" t="inlineStr">
        <is>
          <t>Nuevo</t>
        </is>
      </c>
      <c r="J14" s="9" t="n">
        <v>46232</v>
      </c>
      <c r="K14" s="12">
        <f>IF($B14="","",IF(OR($I14="Ganado",$I14="Perdido"),"",IF($J14="","",TODAY()-$J14)))</f>
        <v/>
      </c>
      <c r="L14" s="13" t="inlineStr"/>
      <c r="M14" s="14" t="n"/>
      <c r="N14" s="15">
        <f>IF($B14="","",IF($I14="Ganado","Ganado",IF($I14="Perdido","Perdido",IF($M14="","Sin próximo paso",IF($M14&lt;TODAY(),"Atrasado",IF($M14=TODAY(),"Es hoy","Al día"))))))</f>
        <v/>
      </c>
    </row>
    <row r="15">
      <c r="A15" s="9" t="n"/>
      <c r="B15" s="10" t="n"/>
      <c r="C15" s="10" t="n"/>
      <c r="D15" s="10" t="n"/>
      <c r="E15" s="10" t="n"/>
      <c r="F15" s="10" t="n"/>
      <c r="G15" s="10" t="n"/>
      <c r="H15" s="11" t="n"/>
      <c r="I15" s="10" t="n"/>
      <c r="J15" s="9" t="n"/>
      <c r="K15" s="12">
        <f>IF($B15="","",IF(OR($I15="Ganado",$I15="Perdido"),"",IF($J15="","",TODAY()-$J15)))</f>
        <v/>
      </c>
      <c r="L15" s="13" t="n"/>
      <c r="M15" s="14" t="n"/>
      <c r="N15" s="15">
        <f>IF($B15="","",IF($I15="Ganado","Ganado",IF($I15="Perdido","Perdido",IF($M15="","Sin próximo paso",IF($M15&lt;TODAY(),"Atrasado",IF($M15=TODAY(),"Es hoy","Al día"))))))</f>
        <v/>
      </c>
    </row>
    <row r="16">
      <c r="A16" s="9" t="n"/>
      <c r="B16" s="10" t="n"/>
      <c r="C16" s="10" t="n"/>
      <c r="D16" s="10" t="n"/>
      <c r="E16" s="10" t="n"/>
      <c r="F16" s="10" t="n"/>
      <c r="G16" s="10" t="n"/>
      <c r="H16" s="11" t="n"/>
      <c r="I16" s="10" t="n"/>
      <c r="J16" s="9" t="n"/>
      <c r="K16" s="12">
        <f>IF($B16="","",IF(OR($I16="Ganado",$I16="Perdido"),"",IF($J16="","",TODAY()-$J16)))</f>
        <v/>
      </c>
      <c r="L16" s="13" t="n"/>
      <c r="M16" s="14" t="n"/>
      <c r="N16" s="15">
        <f>IF($B16="","",IF($I16="Ganado","Ganado",IF($I16="Perdido","Perdido",IF($M16="","Sin próximo paso",IF($M16&lt;TODAY(),"Atrasado",IF($M16=TODAY(),"Es hoy","Al día"))))))</f>
        <v/>
      </c>
    </row>
    <row r="17">
      <c r="A17" s="9" t="n"/>
      <c r="B17" s="10" t="n"/>
      <c r="C17" s="10" t="n"/>
      <c r="D17" s="10" t="n"/>
      <c r="E17" s="10" t="n"/>
      <c r="F17" s="10" t="n"/>
      <c r="G17" s="10" t="n"/>
      <c r="H17" s="11" t="n"/>
      <c r="I17" s="10" t="n"/>
      <c r="J17" s="9" t="n"/>
      <c r="K17" s="12">
        <f>IF($B17="","",IF(OR($I17="Ganado",$I17="Perdido"),"",IF($J17="","",TODAY()-$J17)))</f>
        <v/>
      </c>
      <c r="L17" s="13" t="n"/>
      <c r="M17" s="14" t="n"/>
      <c r="N17" s="15">
        <f>IF($B17="","",IF($I17="Ganado","Ganado",IF($I17="Perdido","Perdido",IF($M17="","Sin próximo paso",IF($M17&lt;TODAY(),"Atrasado",IF($M17=TODAY(),"Es hoy","Al día"))))))</f>
        <v/>
      </c>
    </row>
    <row r="18">
      <c r="A18" s="9" t="n"/>
      <c r="B18" s="10" t="n"/>
      <c r="C18" s="10" t="n"/>
      <c r="D18" s="10" t="n"/>
      <c r="E18" s="10" t="n"/>
      <c r="F18" s="10" t="n"/>
      <c r="G18" s="10" t="n"/>
      <c r="H18" s="11" t="n"/>
      <c r="I18" s="10" t="n"/>
      <c r="J18" s="9" t="n"/>
      <c r="K18" s="12">
        <f>IF($B18="","",IF(OR($I18="Ganado",$I18="Perdido"),"",IF($J18="","",TODAY()-$J18)))</f>
        <v/>
      </c>
      <c r="L18" s="13" t="n"/>
      <c r="M18" s="14" t="n"/>
      <c r="N18" s="15">
        <f>IF($B18="","",IF($I18="Ganado","Ganado",IF($I18="Perdido","Perdido",IF($M18="","Sin próximo paso",IF($M18&lt;TODAY(),"Atrasado",IF($M18=TODAY(),"Es hoy","Al día"))))))</f>
        <v/>
      </c>
    </row>
    <row r="19">
      <c r="A19" s="9" t="n"/>
      <c r="B19" s="10" t="n"/>
      <c r="C19" s="10" t="n"/>
      <c r="D19" s="10" t="n"/>
      <c r="E19" s="10" t="n"/>
      <c r="F19" s="10" t="n"/>
      <c r="G19" s="10" t="n"/>
      <c r="H19" s="11" t="n"/>
      <c r="I19" s="10" t="n"/>
      <c r="J19" s="9" t="n"/>
      <c r="K19" s="12">
        <f>IF($B19="","",IF(OR($I19="Ganado",$I19="Perdido"),"",IF($J19="","",TODAY()-$J19)))</f>
        <v/>
      </c>
      <c r="L19" s="13" t="n"/>
      <c r="M19" s="14" t="n"/>
      <c r="N19" s="15">
        <f>IF($B19="","",IF($I19="Ganado","Ganado",IF($I19="Perdido","Perdido",IF($M19="","Sin próximo paso",IF($M19&lt;TODAY(),"Atrasado",IF($M19=TODAY(),"Es hoy","Al día"))))))</f>
        <v/>
      </c>
    </row>
    <row r="20">
      <c r="A20" s="9" t="n"/>
      <c r="B20" s="10" t="n"/>
      <c r="C20" s="10" t="n"/>
      <c r="D20" s="10" t="n"/>
      <c r="E20" s="10" t="n"/>
      <c r="F20" s="10" t="n"/>
      <c r="G20" s="10" t="n"/>
      <c r="H20" s="11" t="n"/>
      <c r="I20" s="10" t="n"/>
      <c r="J20" s="9" t="n"/>
      <c r="K20" s="12">
        <f>IF($B20="","",IF(OR($I20="Ganado",$I20="Perdido"),"",IF($J20="","",TODAY()-$J20)))</f>
        <v/>
      </c>
      <c r="L20" s="13" t="n"/>
      <c r="M20" s="14" t="n"/>
      <c r="N20" s="15">
        <f>IF($B20="","",IF($I20="Ganado","Ganado",IF($I20="Perdido","Perdido",IF($M20="","Sin próximo paso",IF($M20&lt;TODAY(),"Atrasado",IF($M20=TODAY(),"Es hoy","Al día"))))))</f>
        <v/>
      </c>
    </row>
    <row r="21">
      <c r="A21" s="9" t="n"/>
      <c r="B21" s="10" t="n"/>
      <c r="C21" s="10" t="n"/>
      <c r="D21" s="10" t="n"/>
      <c r="E21" s="10" t="n"/>
      <c r="F21" s="10" t="n"/>
      <c r="G21" s="10" t="n"/>
      <c r="H21" s="11" t="n"/>
      <c r="I21" s="10" t="n"/>
      <c r="J21" s="9" t="n"/>
      <c r="K21" s="12">
        <f>IF($B21="","",IF(OR($I21="Ganado",$I21="Perdido"),"",IF($J21="","",TODAY()-$J21)))</f>
        <v/>
      </c>
      <c r="L21" s="13" t="n"/>
      <c r="M21" s="14" t="n"/>
      <c r="N21" s="15">
        <f>IF($B21="","",IF($I21="Ganado","Ganado",IF($I21="Perdido","Perdido",IF($M21="","Sin próximo paso",IF($M21&lt;TODAY(),"Atrasado",IF($M21=TODAY(),"Es hoy","Al día"))))))</f>
        <v/>
      </c>
    </row>
    <row r="22">
      <c r="A22" s="9" t="n"/>
      <c r="B22" s="10" t="n"/>
      <c r="C22" s="10" t="n"/>
      <c r="D22" s="10" t="n"/>
      <c r="E22" s="10" t="n"/>
      <c r="F22" s="10" t="n"/>
      <c r="G22" s="10" t="n"/>
      <c r="H22" s="11" t="n"/>
      <c r="I22" s="10" t="n"/>
      <c r="J22" s="9" t="n"/>
      <c r="K22" s="12">
        <f>IF($B22="","",IF(OR($I22="Ganado",$I22="Perdido"),"",IF($J22="","",TODAY()-$J22)))</f>
        <v/>
      </c>
      <c r="L22" s="13" t="n"/>
      <c r="M22" s="14" t="n"/>
      <c r="N22" s="15">
        <f>IF($B22="","",IF($I22="Ganado","Ganado",IF($I22="Perdido","Perdido",IF($M22="","Sin próximo paso",IF($M22&lt;TODAY(),"Atrasado",IF($M22=TODAY(),"Es hoy","Al día"))))))</f>
        <v/>
      </c>
    </row>
    <row r="23">
      <c r="A23" s="9" t="n"/>
      <c r="B23" s="10" t="n"/>
      <c r="C23" s="10" t="n"/>
      <c r="D23" s="10" t="n"/>
      <c r="E23" s="10" t="n"/>
      <c r="F23" s="10" t="n"/>
      <c r="G23" s="10" t="n"/>
      <c r="H23" s="11" t="n"/>
      <c r="I23" s="10" t="n"/>
      <c r="J23" s="9" t="n"/>
      <c r="K23" s="12">
        <f>IF($B23="","",IF(OR($I23="Ganado",$I23="Perdido"),"",IF($J23="","",TODAY()-$J23)))</f>
        <v/>
      </c>
      <c r="L23" s="13" t="n"/>
      <c r="M23" s="14" t="n"/>
      <c r="N23" s="15">
        <f>IF($B23="","",IF($I23="Ganado","Ganado",IF($I23="Perdido","Perdido",IF($M23="","Sin próximo paso",IF($M23&lt;TODAY(),"Atrasado",IF($M23=TODAY(),"Es hoy","Al día"))))))</f>
        <v/>
      </c>
    </row>
    <row r="24">
      <c r="A24" s="9" t="n"/>
      <c r="B24" s="10" t="n"/>
      <c r="C24" s="10" t="n"/>
      <c r="D24" s="10" t="n"/>
      <c r="E24" s="10" t="n"/>
      <c r="F24" s="10" t="n"/>
      <c r="G24" s="10" t="n"/>
      <c r="H24" s="11" t="n"/>
      <c r="I24" s="10" t="n"/>
      <c r="J24" s="9" t="n"/>
      <c r="K24" s="12">
        <f>IF($B24="","",IF(OR($I24="Ganado",$I24="Perdido"),"",IF($J24="","",TODAY()-$J24)))</f>
        <v/>
      </c>
      <c r="L24" s="13" t="n"/>
      <c r="M24" s="14" t="n"/>
      <c r="N24" s="15">
        <f>IF($B24="","",IF($I24="Ganado","Ganado",IF($I24="Perdido","Perdido",IF($M24="","Sin próximo paso",IF($M24&lt;TODAY(),"Atrasado",IF($M24=TODAY(),"Es hoy","Al día"))))))</f>
        <v/>
      </c>
    </row>
    <row r="25">
      <c r="A25" s="9" t="n"/>
      <c r="B25" s="10" t="n"/>
      <c r="C25" s="10" t="n"/>
      <c r="D25" s="10" t="n"/>
      <c r="E25" s="10" t="n"/>
      <c r="F25" s="10" t="n"/>
      <c r="G25" s="10" t="n"/>
      <c r="H25" s="11" t="n"/>
      <c r="I25" s="10" t="n"/>
      <c r="J25" s="9" t="n"/>
      <c r="K25" s="12">
        <f>IF($B25="","",IF(OR($I25="Ganado",$I25="Perdido"),"",IF($J25="","",TODAY()-$J25)))</f>
        <v/>
      </c>
      <c r="L25" s="13" t="n"/>
      <c r="M25" s="14" t="n"/>
      <c r="N25" s="15">
        <f>IF($B25="","",IF($I25="Ganado","Ganado",IF($I25="Perdido","Perdido",IF($M25="","Sin próximo paso",IF($M25&lt;TODAY(),"Atrasado",IF($M25=TODAY(),"Es hoy","Al día"))))))</f>
        <v/>
      </c>
    </row>
    <row r="26">
      <c r="A26" s="9" t="n"/>
      <c r="B26" s="10" t="n"/>
      <c r="C26" s="10" t="n"/>
      <c r="D26" s="10" t="n"/>
      <c r="E26" s="10" t="n"/>
      <c r="F26" s="10" t="n"/>
      <c r="G26" s="10" t="n"/>
      <c r="H26" s="11" t="n"/>
      <c r="I26" s="10" t="n"/>
      <c r="J26" s="9" t="n"/>
      <c r="K26" s="12">
        <f>IF($B26="","",IF(OR($I26="Ganado",$I26="Perdido"),"",IF($J26="","",TODAY()-$J26)))</f>
        <v/>
      </c>
      <c r="L26" s="13" t="n"/>
      <c r="M26" s="14" t="n"/>
      <c r="N26" s="15">
        <f>IF($B26="","",IF($I26="Ganado","Ganado",IF($I26="Perdido","Perdido",IF($M26="","Sin próximo paso",IF($M26&lt;TODAY(),"Atrasado",IF($M26=TODAY(),"Es hoy","Al día"))))))</f>
        <v/>
      </c>
    </row>
    <row r="27">
      <c r="A27" s="9" t="n"/>
      <c r="B27" s="10" t="n"/>
      <c r="C27" s="10" t="n"/>
      <c r="D27" s="10" t="n"/>
      <c r="E27" s="10" t="n"/>
      <c r="F27" s="10" t="n"/>
      <c r="G27" s="10" t="n"/>
      <c r="H27" s="11" t="n"/>
      <c r="I27" s="10" t="n"/>
      <c r="J27" s="9" t="n"/>
      <c r="K27" s="12">
        <f>IF($B27="","",IF(OR($I27="Ganado",$I27="Perdido"),"",IF($J27="","",TODAY()-$J27)))</f>
        <v/>
      </c>
      <c r="L27" s="13" t="n"/>
      <c r="M27" s="14" t="n"/>
      <c r="N27" s="15">
        <f>IF($B27="","",IF($I27="Ganado","Ganado",IF($I27="Perdido","Perdido",IF($M27="","Sin próximo paso",IF($M27&lt;TODAY(),"Atrasado",IF($M27=TODAY(),"Es hoy","Al día"))))))</f>
        <v/>
      </c>
    </row>
    <row r="28">
      <c r="A28" s="9" t="n"/>
      <c r="B28" s="10" t="n"/>
      <c r="C28" s="10" t="n"/>
      <c r="D28" s="10" t="n"/>
      <c r="E28" s="10" t="n"/>
      <c r="F28" s="10" t="n"/>
      <c r="G28" s="10" t="n"/>
      <c r="H28" s="11" t="n"/>
      <c r="I28" s="10" t="n"/>
      <c r="J28" s="9" t="n"/>
      <c r="K28" s="12">
        <f>IF($B28="","",IF(OR($I28="Ganado",$I28="Perdido"),"",IF($J28="","",TODAY()-$J28)))</f>
        <v/>
      </c>
      <c r="L28" s="13" t="n"/>
      <c r="M28" s="14" t="n"/>
      <c r="N28" s="15">
        <f>IF($B28="","",IF($I28="Ganado","Ganado",IF($I28="Perdido","Perdido",IF($M28="","Sin próximo paso",IF($M28&lt;TODAY(),"Atrasado",IF($M28=TODAY(),"Es hoy","Al día"))))))</f>
        <v/>
      </c>
    </row>
    <row r="29">
      <c r="A29" s="9" t="n"/>
      <c r="B29" s="10" t="n"/>
      <c r="C29" s="10" t="n"/>
      <c r="D29" s="10" t="n"/>
      <c r="E29" s="10" t="n"/>
      <c r="F29" s="10" t="n"/>
      <c r="G29" s="10" t="n"/>
      <c r="H29" s="11" t="n"/>
      <c r="I29" s="10" t="n"/>
      <c r="J29" s="9" t="n"/>
      <c r="K29" s="12">
        <f>IF($B29="","",IF(OR($I29="Ganado",$I29="Perdido"),"",IF($J29="","",TODAY()-$J29)))</f>
        <v/>
      </c>
      <c r="L29" s="13" t="n"/>
      <c r="M29" s="14" t="n"/>
      <c r="N29" s="15">
        <f>IF($B29="","",IF($I29="Ganado","Ganado",IF($I29="Perdido","Perdido",IF($M29="","Sin próximo paso",IF($M29&lt;TODAY(),"Atrasado",IF($M29=TODAY(),"Es hoy","Al día"))))))</f>
        <v/>
      </c>
    </row>
    <row r="30">
      <c r="A30" s="9" t="n"/>
      <c r="B30" s="10" t="n"/>
      <c r="C30" s="10" t="n"/>
      <c r="D30" s="10" t="n"/>
      <c r="E30" s="10" t="n"/>
      <c r="F30" s="10" t="n"/>
      <c r="G30" s="10" t="n"/>
      <c r="H30" s="11" t="n"/>
      <c r="I30" s="10" t="n"/>
      <c r="J30" s="9" t="n"/>
      <c r="K30" s="12">
        <f>IF($B30="","",IF(OR($I30="Ganado",$I30="Perdido"),"",IF($J30="","",TODAY()-$J30)))</f>
        <v/>
      </c>
      <c r="L30" s="13" t="n"/>
      <c r="M30" s="14" t="n"/>
      <c r="N30" s="15">
        <f>IF($B30="","",IF($I30="Ganado","Ganado",IF($I30="Perdido","Perdido",IF($M30="","Sin próximo paso",IF($M30&lt;TODAY(),"Atrasado",IF($M30=TODAY(),"Es hoy","Al día"))))))</f>
        <v/>
      </c>
    </row>
    <row r="31">
      <c r="A31" s="9" t="n"/>
      <c r="B31" s="10" t="n"/>
      <c r="C31" s="10" t="n"/>
      <c r="D31" s="10" t="n"/>
      <c r="E31" s="10" t="n"/>
      <c r="F31" s="10" t="n"/>
      <c r="G31" s="10" t="n"/>
      <c r="H31" s="11" t="n"/>
      <c r="I31" s="10" t="n"/>
      <c r="J31" s="9" t="n"/>
      <c r="K31" s="12">
        <f>IF($B31="","",IF(OR($I31="Ganado",$I31="Perdido"),"",IF($J31="","",TODAY()-$J31)))</f>
        <v/>
      </c>
      <c r="L31" s="13" t="n"/>
      <c r="M31" s="14" t="n"/>
      <c r="N31" s="15">
        <f>IF($B31="","",IF($I31="Ganado","Ganado",IF($I31="Perdido","Perdido",IF($M31="","Sin próximo paso",IF($M31&lt;TODAY(),"Atrasado",IF($M31=TODAY(),"Es hoy","Al día"))))))</f>
        <v/>
      </c>
    </row>
    <row r="32">
      <c r="A32" s="9" t="n"/>
      <c r="B32" s="10" t="n"/>
      <c r="C32" s="10" t="n"/>
      <c r="D32" s="10" t="n"/>
      <c r="E32" s="10" t="n"/>
      <c r="F32" s="10" t="n"/>
      <c r="G32" s="10" t="n"/>
      <c r="H32" s="11" t="n"/>
      <c r="I32" s="10" t="n"/>
      <c r="J32" s="9" t="n"/>
      <c r="K32" s="12">
        <f>IF($B32="","",IF(OR($I32="Ganado",$I32="Perdido"),"",IF($J32="","",TODAY()-$J32)))</f>
        <v/>
      </c>
      <c r="L32" s="13" t="n"/>
      <c r="M32" s="14" t="n"/>
      <c r="N32" s="15">
        <f>IF($B32="","",IF($I32="Ganado","Ganado",IF($I32="Perdido","Perdido",IF($M32="","Sin próximo paso",IF($M32&lt;TODAY(),"Atrasado",IF($M32=TODAY(),"Es hoy","Al día"))))))</f>
        <v/>
      </c>
    </row>
    <row r="33">
      <c r="A33" s="9" t="n"/>
      <c r="B33" s="10" t="n"/>
      <c r="C33" s="10" t="n"/>
      <c r="D33" s="10" t="n"/>
      <c r="E33" s="10" t="n"/>
      <c r="F33" s="10" t="n"/>
      <c r="G33" s="10" t="n"/>
      <c r="H33" s="11" t="n"/>
      <c r="I33" s="10" t="n"/>
      <c r="J33" s="9" t="n"/>
      <c r="K33" s="12">
        <f>IF($B33="","",IF(OR($I33="Ganado",$I33="Perdido"),"",IF($J33="","",TODAY()-$J33)))</f>
        <v/>
      </c>
      <c r="L33" s="13" t="n"/>
      <c r="M33" s="14" t="n"/>
      <c r="N33" s="15">
        <f>IF($B33="","",IF($I33="Ganado","Ganado",IF($I33="Perdido","Perdido",IF($M33="","Sin próximo paso",IF($M33&lt;TODAY(),"Atrasado",IF($M33=TODAY(),"Es hoy","Al día"))))))</f>
        <v/>
      </c>
    </row>
    <row r="34">
      <c r="A34" s="9" t="n"/>
      <c r="B34" s="10" t="n"/>
      <c r="C34" s="10" t="n"/>
      <c r="D34" s="10" t="n"/>
      <c r="E34" s="10" t="n"/>
      <c r="F34" s="10" t="n"/>
      <c r="G34" s="10" t="n"/>
      <c r="H34" s="11" t="n"/>
      <c r="I34" s="10" t="n"/>
      <c r="J34" s="9" t="n"/>
      <c r="K34" s="12">
        <f>IF($B34="","",IF(OR($I34="Ganado",$I34="Perdido"),"",IF($J34="","",TODAY()-$J34)))</f>
        <v/>
      </c>
      <c r="L34" s="13" t="n"/>
      <c r="M34" s="14" t="n"/>
      <c r="N34" s="15">
        <f>IF($B34="","",IF($I34="Ganado","Ganado",IF($I34="Perdido","Perdido",IF($M34="","Sin próximo paso",IF($M34&lt;TODAY(),"Atrasado",IF($M34=TODAY(),"Es hoy","Al día"))))))</f>
        <v/>
      </c>
    </row>
    <row r="35">
      <c r="A35" s="9" t="n"/>
      <c r="B35" s="10" t="n"/>
      <c r="C35" s="10" t="n"/>
      <c r="D35" s="10" t="n"/>
      <c r="E35" s="10" t="n"/>
      <c r="F35" s="10" t="n"/>
      <c r="G35" s="10" t="n"/>
      <c r="H35" s="11" t="n"/>
      <c r="I35" s="10" t="n"/>
      <c r="J35" s="9" t="n"/>
      <c r="K35" s="12">
        <f>IF($B35="","",IF(OR($I35="Ganado",$I35="Perdido"),"",IF($J35="","",TODAY()-$J35)))</f>
        <v/>
      </c>
      <c r="L35" s="13" t="n"/>
      <c r="M35" s="14" t="n"/>
      <c r="N35" s="15">
        <f>IF($B35="","",IF($I35="Ganado","Ganado",IF($I35="Perdido","Perdido",IF($M35="","Sin próximo paso",IF($M35&lt;TODAY(),"Atrasado",IF($M35=TODAY(),"Es hoy","Al día"))))))</f>
        <v/>
      </c>
    </row>
    <row r="36">
      <c r="A36" s="9" t="n"/>
      <c r="B36" s="10" t="n"/>
      <c r="C36" s="10" t="n"/>
      <c r="D36" s="10" t="n"/>
      <c r="E36" s="10" t="n"/>
      <c r="F36" s="10" t="n"/>
      <c r="G36" s="10" t="n"/>
      <c r="H36" s="11" t="n"/>
      <c r="I36" s="10" t="n"/>
      <c r="J36" s="9" t="n"/>
      <c r="K36" s="12">
        <f>IF($B36="","",IF(OR($I36="Ganado",$I36="Perdido"),"",IF($J36="","",TODAY()-$J36)))</f>
        <v/>
      </c>
      <c r="L36" s="13" t="n"/>
      <c r="M36" s="14" t="n"/>
      <c r="N36" s="15">
        <f>IF($B36="","",IF($I36="Ganado","Ganado",IF($I36="Perdido","Perdido",IF($M36="","Sin próximo paso",IF($M36&lt;TODAY(),"Atrasado",IF($M36=TODAY(),"Es hoy","Al día"))))))</f>
        <v/>
      </c>
    </row>
    <row r="37">
      <c r="A37" s="9" t="n"/>
      <c r="B37" s="10" t="n"/>
      <c r="C37" s="10" t="n"/>
      <c r="D37" s="10" t="n"/>
      <c r="E37" s="10" t="n"/>
      <c r="F37" s="10" t="n"/>
      <c r="G37" s="10" t="n"/>
      <c r="H37" s="11" t="n"/>
      <c r="I37" s="10" t="n"/>
      <c r="J37" s="9" t="n"/>
      <c r="K37" s="12">
        <f>IF($B37="","",IF(OR($I37="Ganado",$I37="Perdido"),"",IF($J37="","",TODAY()-$J37)))</f>
        <v/>
      </c>
      <c r="L37" s="13" t="n"/>
      <c r="M37" s="14" t="n"/>
      <c r="N37" s="15">
        <f>IF($B37="","",IF($I37="Ganado","Ganado",IF($I37="Perdido","Perdido",IF($M37="","Sin próximo paso",IF($M37&lt;TODAY(),"Atrasado",IF($M37=TODAY(),"Es hoy","Al día"))))))</f>
        <v/>
      </c>
    </row>
    <row r="38">
      <c r="A38" s="9" t="n"/>
      <c r="B38" s="10" t="n"/>
      <c r="C38" s="10" t="n"/>
      <c r="D38" s="10" t="n"/>
      <c r="E38" s="10" t="n"/>
      <c r="F38" s="10" t="n"/>
      <c r="G38" s="10" t="n"/>
      <c r="H38" s="11" t="n"/>
      <c r="I38" s="10" t="n"/>
      <c r="J38" s="9" t="n"/>
      <c r="K38" s="12">
        <f>IF($B38="","",IF(OR($I38="Ganado",$I38="Perdido"),"",IF($J38="","",TODAY()-$J38)))</f>
        <v/>
      </c>
      <c r="L38" s="13" t="n"/>
      <c r="M38" s="14" t="n"/>
      <c r="N38" s="15">
        <f>IF($B38="","",IF($I38="Ganado","Ganado",IF($I38="Perdido","Perdido",IF($M38="","Sin próximo paso",IF($M38&lt;TODAY(),"Atrasado",IF($M38=TODAY(),"Es hoy","Al día"))))))</f>
        <v/>
      </c>
    </row>
    <row r="39">
      <c r="A39" s="9" t="n"/>
      <c r="B39" s="10" t="n"/>
      <c r="C39" s="10" t="n"/>
      <c r="D39" s="10" t="n"/>
      <c r="E39" s="10" t="n"/>
      <c r="F39" s="10" t="n"/>
      <c r="G39" s="10" t="n"/>
      <c r="H39" s="11" t="n"/>
      <c r="I39" s="10" t="n"/>
      <c r="J39" s="9" t="n"/>
      <c r="K39" s="12">
        <f>IF($B39="","",IF(OR($I39="Ganado",$I39="Perdido"),"",IF($J39="","",TODAY()-$J39)))</f>
        <v/>
      </c>
      <c r="L39" s="13" t="n"/>
      <c r="M39" s="14" t="n"/>
      <c r="N39" s="15">
        <f>IF($B39="","",IF($I39="Ganado","Ganado",IF($I39="Perdido","Perdido",IF($M39="","Sin próximo paso",IF($M39&lt;TODAY(),"Atrasado",IF($M39=TODAY(),"Es hoy","Al día"))))))</f>
        <v/>
      </c>
    </row>
    <row r="40">
      <c r="A40" s="9" t="n"/>
      <c r="B40" s="10" t="n"/>
      <c r="C40" s="10" t="n"/>
      <c r="D40" s="10" t="n"/>
      <c r="E40" s="10" t="n"/>
      <c r="F40" s="10" t="n"/>
      <c r="G40" s="10" t="n"/>
      <c r="H40" s="11" t="n"/>
      <c r="I40" s="10" t="n"/>
      <c r="J40" s="9" t="n"/>
      <c r="K40" s="12">
        <f>IF($B40="","",IF(OR($I40="Ganado",$I40="Perdido"),"",IF($J40="","",TODAY()-$J40)))</f>
        <v/>
      </c>
      <c r="L40" s="13" t="n"/>
      <c r="M40" s="14" t="n"/>
      <c r="N40" s="15">
        <f>IF($B40="","",IF($I40="Ganado","Ganado",IF($I40="Perdido","Perdido",IF($M40="","Sin próximo paso",IF($M40&lt;TODAY(),"Atrasado",IF($M40=TODAY(),"Es hoy","Al día"))))))</f>
        <v/>
      </c>
    </row>
    <row r="41">
      <c r="A41" s="9" t="n"/>
      <c r="B41" s="10" t="n"/>
      <c r="C41" s="10" t="n"/>
      <c r="D41" s="10" t="n"/>
      <c r="E41" s="10" t="n"/>
      <c r="F41" s="10" t="n"/>
      <c r="G41" s="10" t="n"/>
      <c r="H41" s="11" t="n"/>
      <c r="I41" s="10" t="n"/>
      <c r="J41" s="9" t="n"/>
      <c r="K41" s="12">
        <f>IF($B41="","",IF(OR($I41="Ganado",$I41="Perdido"),"",IF($J41="","",TODAY()-$J41)))</f>
        <v/>
      </c>
      <c r="L41" s="13" t="n"/>
      <c r="M41" s="14" t="n"/>
      <c r="N41" s="15">
        <f>IF($B41="","",IF($I41="Ganado","Ganado",IF($I41="Perdido","Perdido",IF($M41="","Sin próximo paso",IF($M41&lt;TODAY(),"Atrasado",IF($M41=TODAY(),"Es hoy","Al día"))))))</f>
        <v/>
      </c>
    </row>
    <row r="42">
      <c r="A42" s="9" t="n"/>
      <c r="B42" s="10" t="n"/>
      <c r="C42" s="10" t="n"/>
      <c r="D42" s="10" t="n"/>
      <c r="E42" s="10" t="n"/>
      <c r="F42" s="10" t="n"/>
      <c r="G42" s="10" t="n"/>
      <c r="H42" s="11" t="n"/>
      <c r="I42" s="10" t="n"/>
      <c r="J42" s="9" t="n"/>
      <c r="K42" s="12">
        <f>IF($B42="","",IF(OR($I42="Ganado",$I42="Perdido"),"",IF($J42="","",TODAY()-$J42)))</f>
        <v/>
      </c>
      <c r="L42" s="13" t="n"/>
      <c r="M42" s="14" t="n"/>
      <c r="N42" s="15">
        <f>IF($B42="","",IF($I42="Ganado","Ganado",IF($I42="Perdido","Perdido",IF($M42="","Sin próximo paso",IF($M42&lt;TODAY(),"Atrasado",IF($M42=TODAY(),"Es hoy","Al día"))))))</f>
        <v/>
      </c>
    </row>
    <row r="43">
      <c r="A43" s="9" t="n"/>
      <c r="B43" s="10" t="n"/>
      <c r="C43" s="10" t="n"/>
      <c r="D43" s="10" t="n"/>
      <c r="E43" s="10" t="n"/>
      <c r="F43" s="10" t="n"/>
      <c r="G43" s="10" t="n"/>
      <c r="H43" s="11" t="n"/>
      <c r="I43" s="10" t="n"/>
      <c r="J43" s="9" t="n"/>
      <c r="K43" s="12">
        <f>IF($B43="","",IF(OR($I43="Ganado",$I43="Perdido"),"",IF($J43="","",TODAY()-$J43)))</f>
        <v/>
      </c>
      <c r="L43" s="13" t="n"/>
      <c r="M43" s="14" t="n"/>
      <c r="N43" s="15">
        <f>IF($B43="","",IF($I43="Ganado","Ganado",IF($I43="Perdido","Perdido",IF($M43="","Sin próximo paso",IF($M43&lt;TODAY(),"Atrasado",IF($M43=TODAY(),"Es hoy","Al día"))))))</f>
        <v/>
      </c>
    </row>
    <row r="44">
      <c r="A44" s="9" t="n"/>
      <c r="B44" s="10" t="n"/>
      <c r="C44" s="10" t="n"/>
      <c r="D44" s="10" t="n"/>
      <c r="E44" s="10" t="n"/>
      <c r="F44" s="10" t="n"/>
      <c r="G44" s="10" t="n"/>
      <c r="H44" s="11" t="n"/>
      <c r="I44" s="10" t="n"/>
      <c r="J44" s="9" t="n"/>
      <c r="K44" s="12">
        <f>IF($B44="","",IF(OR($I44="Ganado",$I44="Perdido"),"",IF($J44="","",TODAY()-$J44)))</f>
        <v/>
      </c>
      <c r="L44" s="13" t="n"/>
      <c r="M44" s="14" t="n"/>
      <c r="N44" s="15">
        <f>IF($B44="","",IF($I44="Ganado","Ganado",IF($I44="Perdido","Perdido",IF($M44="","Sin próximo paso",IF($M44&lt;TODAY(),"Atrasado",IF($M44=TODAY(),"Es hoy","Al día"))))))</f>
        <v/>
      </c>
    </row>
    <row r="45">
      <c r="A45" s="9" t="n"/>
      <c r="B45" s="10" t="n"/>
      <c r="C45" s="10" t="n"/>
      <c r="D45" s="10" t="n"/>
      <c r="E45" s="10" t="n"/>
      <c r="F45" s="10" t="n"/>
      <c r="G45" s="10" t="n"/>
      <c r="H45" s="11" t="n"/>
      <c r="I45" s="10" t="n"/>
      <c r="J45" s="9" t="n"/>
      <c r="K45" s="12">
        <f>IF($B45="","",IF(OR($I45="Ganado",$I45="Perdido"),"",IF($J45="","",TODAY()-$J45)))</f>
        <v/>
      </c>
      <c r="L45" s="13" t="n"/>
      <c r="M45" s="14" t="n"/>
      <c r="N45" s="15">
        <f>IF($B45="","",IF($I45="Ganado","Ganado",IF($I45="Perdido","Perdido",IF($M45="","Sin próximo paso",IF($M45&lt;TODAY(),"Atrasado",IF($M45=TODAY(),"Es hoy","Al día"))))))</f>
        <v/>
      </c>
    </row>
    <row r="46">
      <c r="A46" s="9" t="n"/>
      <c r="B46" s="10" t="n"/>
      <c r="C46" s="10" t="n"/>
      <c r="D46" s="10" t="n"/>
      <c r="E46" s="10" t="n"/>
      <c r="F46" s="10" t="n"/>
      <c r="G46" s="10" t="n"/>
      <c r="H46" s="11" t="n"/>
      <c r="I46" s="10" t="n"/>
      <c r="J46" s="9" t="n"/>
      <c r="K46" s="12">
        <f>IF($B46="","",IF(OR($I46="Ganado",$I46="Perdido"),"",IF($J46="","",TODAY()-$J46)))</f>
        <v/>
      </c>
      <c r="L46" s="13" t="n"/>
      <c r="M46" s="14" t="n"/>
      <c r="N46" s="15">
        <f>IF($B46="","",IF($I46="Ganado","Ganado",IF($I46="Perdido","Perdido",IF($M46="","Sin próximo paso",IF($M46&lt;TODAY(),"Atrasado",IF($M46=TODAY(),"Es hoy","Al día"))))))</f>
        <v/>
      </c>
    </row>
    <row r="47">
      <c r="A47" s="9" t="n"/>
      <c r="B47" s="10" t="n"/>
      <c r="C47" s="10" t="n"/>
      <c r="D47" s="10" t="n"/>
      <c r="E47" s="10" t="n"/>
      <c r="F47" s="10" t="n"/>
      <c r="G47" s="10" t="n"/>
      <c r="H47" s="11" t="n"/>
      <c r="I47" s="10" t="n"/>
      <c r="J47" s="9" t="n"/>
      <c r="K47" s="12">
        <f>IF($B47="","",IF(OR($I47="Ganado",$I47="Perdido"),"",IF($J47="","",TODAY()-$J47)))</f>
        <v/>
      </c>
      <c r="L47" s="13" t="n"/>
      <c r="M47" s="14" t="n"/>
      <c r="N47" s="15">
        <f>IF($B47="","",IF($I47="Ganado","Ganado",IF($I47="Perdido","Perdido",IF($M47="","Sin próximo paso",IF($M47&lt;TODAY(),"Atrasado",IF($M47=TODAY(),"Es hoy","Al día"))))))</f>
        <v/>
      </c>
    </row>
    <row r="48">
      <c r="A48" s="9" t="n"/>
      <c r="B48" s="10" t="n"/>
      <c r="C48" s="10" t="n"/>
      <c r="D48" s="10" t="n"/>
      <c r="E48" s="10" t="n"/>
      <c r="F48" s="10" t="n"/>
      <c r="G48" s="10" t="n"/>
      <c r="H48" s="11" t="n"/>
      <c r="I48" s="10" t="n"/>
      <c r="J48" s="9" t="n"/>
      <c r="K48" s="12">
        <f>IF($B48="","",IF(OR($I48="Ganado",$I48="Perdido"),"",IF($J48="","",TODAY()-$J48)))</f>
        <v/>
      </c>
      <c r="L48" s="13" t="n"/>
      <c r="M48" s="14" t="n"/>
      <c r="N48" s="15">
        <f>IF($B48="","",IF($I48="Ganado","Ganado",IF($I48="Perdido","Perdido",IF($M48="","Sin próximo paso",IF($M48&lt;TODAY(),"Atrasado",IF($M48=TODAY(),"Es hoy","Al día"))))))</f>
        <v/>
      </c>
    </row>
    <row r="49">
      <c r="A49" s="9" t="n"/>
      <c r="B49" s="10" t="n"/>
      <c r="C49" s="10" t="n"/>
      <c r="D49" s="10" t="n"/>
      <c r="E49" s="10" t="n"/>
      <c r="F49" s="10" t="n"/>
      <c r="G49" s="10" t="n"/>
      <c r="H49" s="11" t="n"/>
      <c r="I49" s="10" t="n"/>
      <c r="J49" s="9" t="n"/>
      <c r="K49" s="12">
        <f>IF($B49="","",IF(OR($I49="Ganado",$I49="Perdido"),"",IF($J49="","",TODAY()-$J49)))</f>
        <v/>
      </c>
      <c r="L49" s="13" t="n"/>
      <c r="M49" s="14" t="n"/>
      <c r="N49" s="15">
        <f>IF($B49="","",IF($I49="Ganado","Ganado",IF($I49="Perdido","Perdido",IF($M49="","Sin próximo paso",IF($M49&lt;TODAY(),"Atrasado",IF($M49=TODAY(),"Es hoy","Al día"))))))</f>
        <v/>
      </c>
    </row>
    <row r="50">
      <c r="A50" s="9" t="n"/>
      <c r="B50" s="10" t="n"/>
      <c r="C50" s="10" t="n"/>
      <c r="D50" s="10" t="n"/>
      <c r="E50" s="10" t="n"/>
      <c r="F50" s="10" t="n"/>
      <c r="G50" s="10" t="n"/>
      <c r="H50" s="11" t="n"/>
      <c r="I50" s="10" t="n"/>
      <c r="J50" s="9" t="n"/>
      <c r="K50" s="12">
        <f>IF($B50="","",IF(OR($I50="Ganado",$I50="Perdido"),"",IF($J50="","",TODAY()-$J50)))</f>
        <v/>
      </c>
      <c r="L50" s="13" t="n"/>
      <c r="M50" s="14" t="n"/>
      <c r="N50" s="15">
        <f>IF($B50="","",IF($I50="Ganado","Ganado",IF($I50="Perdido","Perdido",IF($M50="","Sin próximo paso",IF($M50&lt;TODAY(),"Atrasado",IF($M50=TODAY(),"Es hoy","Al día"))))))</f>
        <v/>
      </c>
    </row>
    <row r="51">
      <c r="A51" s="9" t="n"/>
      <c r="B51" s="10" t="n"/>
      <c r="C51" s="10" t="n"/>
      <c r="D51" s="10" t="n"/>
      <c r="E51" s="10" t="n"/>
      <c r="F51" s="10" t="n"/>
      <c r="G51" s="10" t="n"/>
      <c r="H51" s="11" t="n"/>
      <c r="I51" s="10" t="n"/>
      <c r="J51" s="9" t="n"/>
      <c r="K51" s="12">
        <f>IF($B51="","",IF(OR($I51="Ganado",$I51="Perdido"),"",IF($J51="","",TODAY()-$J51)))</f>
        <v/>
      </c>
      <c r="L51" s="13" t="n"/>
      <c r="M51" s="14" t="n"/>
      <c r="N51" s="15">
        <f>IF($B51="","",IF($I51="Ganado","Ganado",IF($I51="Perdido","Perdido",IF($M51="","Sin próximo paso",IF($M51&lt;TODAY(),"Atrasado",IF($M51=TODAY(),"Es hoy","Al día"))))))</f>
        <v/>
      </c>
    </row>
    <row r="52">
      <c r="A52" s="9" t="n"/>
      <c r="B52" s="10" t="n"/>
      <c r="C52" s="10" t="n"/>
      <c r="D52" s="10" t="n"/>
      <c r="E52" s="10" t="n"/>
      <c r="F52" s="10" t="n"/>
      <c r="G52" s="10" t="n"/>
      <c r="H52" s="11" t="n"/>
      <c r="I52" s="10" t="n"/>
      <c r="J52" s="9" t="n"/>
      <c r="K52" s="12">
        <f>IF($B52="","",IF(OR($I52="Ganado",$I52="Perdido"),"",IF($J52="","",TODAY()-$J52)))</f>
        <v/>
      </c>
      <c r="L52" s="13" t="n"/>
      <c r="M52" s="14" t="n"/>
      <c r="N52" s="15">
        <f>IF($B52="","",IF($I52="Ganado","Ganado",IF($I52="Perdido","Perdido",IF($M52="","Sin próximo paso",IF($M52&lt;TODAY(),"Atrasado",IF($M52=TODAY(),"Es hoy","Al día"))))))</f>
        <v/>
      </c>
    </row>
    <row r="53">
      <c r="A53" s="9" t="n"/>
      <c r="B53" s="10" t="n"/>
      <c r="C53" s="10" t="n"/>
      <c r="D53" s="10" t="n"/>
      <c r="E53" s="10" t="n"/>
      <c r="F53" s="10" t="n"/>
      <c r="G53" s="10" t="n"/>
      <c r="H53" s="11" t="n"/>
      <c r="I53" s="10" t="n"/>
      <c r="J53" s="9" t="n"/>
      <c r="K53" s="12">
        <f>IF($B53="","",IF(OR($I53="Ganado",$I53="Perdido"),"",IF($J53="","",TODAY()-$J53)))</f>
        <v/>
      </c>
      <c r="L53" s="13" t="n"/>
      <c r="M53" s="14" t="n"/>
      <c r="N53" s="15">
        <f>IF($B53="","",IF($I53="Ganado","Ganado",IF($I53="Perdido","Perdido",IF($M53="","Sin próximo paso",IF($M53&lt;TODAY(),"Atrasado",IF($M53=TODAY(),"Es hoy","Al día"))))))</f>
        <v/>
      </c>
    </row>
    <row r="54">
      <c r="A54" s="9" t="n"/>
      <c r="B54" s="10" t="n"/>
      <c r="C54" s="10" t="n"/>
      <c r="D54" s="10" t="n"/>
      <c r="E54" s="10" t="n"/>
      <c r="F54" s="10" t="n"/>
      <c r="G54" s="10" t="n"/>
      <c r="H54" s="11" t="n"/>
      <c r="I54" s="10" t="n"/>
      <c r="J54" s="9" t="n"/>
      <c r="K54" s="12">
        <f>IF($B54="","",IF(OR($I54="Ganado",$I54="Perdido"),"",IF($J54="","",TODAY()-$J54)))</f>
        <v/>
      </c>
      <c r="L54" s="13" t="n"/>
      <c r="M54" s="14" t="n"/>
      <c r="N54" s="15">
        <f>IF($B54="","",IF($I54="Ganado","Ganado",IF($I54="Perdido","Perdido",IF($M54="","Sin próximo paso",IF($M54&lt;TODAY(),"Atrasado",IF($M54=TODAY(),"Es hoy","Al día"))))))</f>
        <v/>
      </c>
    </row>
    <row r="55">
      <c r="A55" s="9" t="n"/>
      <c r="B55" s="10" t="n"/>
      <c r="C55" s="10" t="n"/>
      <c r="D55" s="10" t="n"/>
      <c r="E55" s="10" t="n"/>
      <c r="F55" s="10" t="n"/>
      <c r="G55" s="10" t="n"/>
      <c r="H55" s="11" t="n"/>
      <c r="I55" s="10" t="n"/>
      <c r="J55" s="9" t="n"/>
      <c r="K55" s="12">
        <f>IF($B55="","",IF(OR($I55="Ganado",$I55="Perdido"),"",IF($J55="","",TODAY()-$J55)))</f>
        <v/>
      </c>
      <c r="L55" s="13" t="n"/>
      <c r="M55" s="14" t="n"/>
      <c r="N55" s="15">
        <f>IF($B55="","",IF($I55="Ganado","Ganado",IF($I55="Perdido","Perdido",IF($M55="","Sin próximo paso",IF($M55&lt;TODAY(),"Atrasado",IF($M55=TODAY(),"Es hoy","Al día"))))))</f>
        <v/>
      </c>
    </row>
    <row r="56">
      <c r="A56" s="9" t="n"/>
      <c r="B56" s="10" t="n"/>
      <c r="C56" s="10" t="n"/>
      <c r="D56" s="10" t="n"/>
      <c r="E56" s="10" t="n"/>
      <c r="F56" s="10" t="n"/>
      <c r="G56" s="10" t="n"/>
      <c r="H56" s="11" t="n"/>
      <c r="I56" s="10" t="n"/>
      <c r="J56" s="9" t="n"/>
      <c r="K56" s="12">
        <f>IF($B56="","",IF(OR($I56="Ganado",$I56="Perdido"),"",IF($J56="","",TODAY()-$J56)))</f>
        <v/>
      </c>
      <c r="L56" s="13" t="n"/>
      <c r="M56" s="14" t="n"/>
      <c r="N56" s="15">
        <f>IF($B56="","",IF($I56="Ganado","Ganado",IF($I56="Perdido","Perdido",IF($M56="","Sin próximo paso",IF($M56&lt;TODAY(),"Atrasado",IF($M56=TODAY(),"Es hoy","Al día"))))))</f>
        <v/>
      </c>
    </row>
    <row r="57">
      <c r="A57" s="9" t="n"/>
      <c r="B57" s="10" t="n"/>
      <c r="C57" s="10" t="n"/>
      <c r="D57" s="10" t="n"/>
      <c r="E57" s="10" t="n"/>
      <c r="F57" s="10" t="n"/>
      <c r="G57" s="10" t="n"/>
      <c r="H57" s="11" t="n"/>
      <c r="I57" s="10" t="n"/>
      <c r="J57" s="9" t="n"/>
      <c r="K57" s="12">
        <f>IF($B57="","",IF(OR($I57="Ganado",$I57="Perdido"),"",IF($J57="","",TODAY()-$J57)))</f>
        <v/>
      </c>
      <c r="L57" s="13" t="n"/>
      <c r="M57" s="14" t="n"/>
      <c r="N57" s="15">
        <f>IF($B57="","",IF($I57="Ganado","Ganado",IF($I57="Perdido","Perdido",IF($M57="","Sin próximo paso",IF($M57&lt;TODAY(),"Atrasado",IF($M57=TODAY(),"Es hoy","Al día"))))))</f>
        <v/>
      </c>
    </row>
    <row r="58">
      <c r="A58" s="9" t="n"/>
      <c r="B58" s="10" t="n"/>
      <c r="C58" s="10" t="n"/>
      <c r="D58" s="10" t="n"/>
      <c r="E58" s="10" t="n"/>
      <c r="F58" s="10" t="n"/>
      <c r="G58" s="10" t="n"/>
      <c r="H58" s="11" t="n"/>
      <c r="I58" s="10" t="n"/>
      <c r="J58" s="9" t="n"/>
      <c r="K58" s="12">
        <f>IF($B58="","",IF(OR($I58="Ganado",$I58="Perdido"),"",IF($J58="","",TODAY()-$J58)))</f>
        <v/>
      </c>
      <c r="L58" s="13" t="n"/>
      <c r="M58" s="14" t="n"/>
      <c r="N58" s="15">
        <f>IF($B58="","",IF($I58="Ganado","Ganado",IF($I58="Perdido","Perdido",IF($M58="","Sin próximo paso",IF($M58&lt;TODAY(),"Atrasado",IF($M58=TODAY(),"Es hoy","Al día"))))))</f>
        <v/>
      </c>
    </row>
    <row r="59">
      <c r="A59" s="9" t="n"/>
      <c r="B59" s="10" t="n"/>
      <c r="C59" s="10" t="n"/>
      <c r="D59" s="10" t="n"/>
      <c r="E59" s="10" t="n"/>
      <c r="F59" s="10" t="n"/>
      <c r="G59" s="10" t="n"/>
      <c r="H59" s="11" t="n"/>
      <c r="I59" s="10" t="n"/>
      <c r="J59" s="9" t="n"/>
      <c r="K59" s="12">
        <f>IF($B59="","",IF(OR($I59="Ganado",$I59="Perdido"),"",IF($J59="","",TODAY()-$J59)))</f>
        <v/>
      </c>
      <c r="L59" s="13" t="n"/>
      <c r="M59" s="14" t="n"/>
      <c r="N59" s="15">
        <f>IF($B59="","",IF($I59="Ganado","Ganado",IF($I59="Perdido","Perdido",IF($M59="","Sin próximo paso",IF($M59&lt;TODAY(),"Atrasado",IF($M59=TODAY(),"Es hoy","Al día"))))))</f>
        <v/>
      </c>
    </row>
    <row r="60">
      <c r="A60" s="9" t="n"/>
      <c r="B60" s="10" t="n"/>
      <c r="C60" s="10" t="n"/>
      <c r="D60" s="10" t="n"/>
      <c r="E60" s="10" t="n"/>
      <c r="F60" s="10" t="n"/>
      <c r="G60" s="10" t="n"/>
      <c r="H60" s="11" t="n"/>
      <c r="I60" s="10" t="n"/>
      <c r="J60" s="9" t="n"/>
      <c r="K60" s="12">
        <f>IF($B60="","",IF(OR($I60="Ganado",$I60="Perdido"),"",IF($J60="","",TODAY()-$J60)))</f>
        <v/>
      </c>
      <c r="L60" s="13" t="n"/>
      <c r="M60" s="14" t="n"/>
      <c r="N60" s="15">
        <f>IF($B60="","",IF($I60="Ganado","Ganado",IF($I60="Perdido","Perdido",IF($M60="","Sin próximo paso",IF($M60&lt;TODAY(),"Atrasado",IF($M60=TODAY(),"Es hoy","Al día"))))))</f>
        <v/>
      </c>
    </row>
    <row r="61">
      <c r="A61" s="9" t="n"/>
      <c r="B61" s="10" t="n"/>
      <c r="C61" s="10" t="n"/>
      <c r="D61" s="10" t="n"/>
      <c r="E61" s="10" t="n"/>
      <c r="F61" s="10" t="n"/>
      <c r="G61" s="10" t="n"/>
      <c r="H61" s="11" t="n"/>
      <c r="I61" s="10" t="n"/>
      <c r="J61" s="9" t="n"/>
      <c r="K61" s="12">
        <f>IF($B61="","",IF(OR($I61="Ganado",$I61="Perdido"),"",IF($J61="","",TODAY()-$J61)))</f>
        <v/>
      </c>
      <c r="L61" s="13" t="n"/>
      <c r="M61" s="14" t="n"/>
      <c r="N61" s="15">
        <f>IF($B61="","",IF($I61="Ganado","Ganado",IF($I61="Perdido","Perdido",IF($M61="","Sin próximo paso",IF($M61&lt;TODAY(),"Atrasado",IF($M61=TODAY(),"Es hoy","Al día"))))))</f>
        <v/>
      </c>
    </row>
    <row r="62">
      <c r="A62" s="9" t="n"/>
      <c r="B62" s="10" t="n"/>
      <c r="C62" s="10" t="n"/>
      <c r="D62" s="10" t="n"/>
      <c r="E62" s="10" t="n"/>
      <c r="F62" s="10" t="n"/>
      <c r="G62" s="10" t="n"/>
      <c r="H62" s="11" t="n"/>
      <c r="I62" s="10" t="n"/>
      <c r="J62" s="9" t="n"/>
      <c r="K62" s="12">
        <f>IF($B62="","",IF(OR($I62="Ganado",$I62="Perdido"),"",IF($J62="","",TODAY()-$J62)))</f>
        <v/>
      </c>
      <c r="L62" s="13" t="n"/>
      <c r="M62" s="14" t="n"/>
      <c r="N62" s="15">
        <f>IF($B62="","",IF($I62="Ganado","Ganado",IF($I62="Perdido","Perdido",IF($M62="","Sin próximo paso",IF($M62&lt;TODAY(),"Atrasado",IF($M62=TODAY(),"Es hoy","Al día"))))))</f>
        <v/>
      </c>
    </row>
    <row r="63">
      <c r="A63" s="9" t="n"/>
      <c r="B63" s="10" t="n"/>
      <c r="C63" s="10" t="n"/>
      <c r="D63" s="10" t="n"/>
      <c r="E63" s="10" t="n"/>
      <c r="F63" s="10" t="n"/>
      <c r="G63" s="10" t="n"/>
      <c r="H63" s="11" t="n"/>
      <c r="I63" s="10" t="n"/>
      <c r="J63" s="9" t="n"/>
      <c r="K63" s="12">
        <f>IF($B63="","",IF(OR($I63="Ganado",$I63="Perdido"),"",IF($J63="","",TODAY()-$J63)))</f>
        <v/>
      </c>
      <c r="L63" s="13" t="n"/>
      <c r="M63" s="14" t="n"/>
      <c r="N63" s="15">
        <f>IF($B63="","",IF($I63="Ganado","Ganado",IF($I63="Perdido","Perdido",IF($M63="","Sin próximo paso",IF($M63&lt;TODAY(),"Atrasado",IF($M63=TODAY(),"Es hoy","Al día"))))))</f>
        <v/>
      </c>
    </row>
    <row r="64">
      <c r="A64" s="9" t="n"/>
      <c r="B64" s="10" t="n"/>
      <c r="C64" s="10" t="n"/>
      <c r="D64" s="10" t="n"/>
      <c r="E64" s="10" t="n"/>
      <c r="F64" s="10" t="n"/>
      <c r="G64" s="10" t="n"/>
      <c r="H64" s="11" t="n"/>
      <c r="I64" s="10" t="n"/>
      <c r="J64" s="9" t="n"/>
      <c r="K64" s="12">
        <f>IF($B64="","",IF(OR($I64="Ganado",$I64="Perdido"),"",IF($J64="","",TODAY()-$J64)))</f>
        <v/>
      </c>
      <c r="L64" s="13" t="n"/>
      <c r="M64" s="14" t="n"/>
      <c r="N64" s="15">
        <f>IF($B64="","",IF($I64="Ganado","Ganado",IF($I64="Perdido","Perdido",IF($M64="","Sin próximo paso",IF($M64&lt;TODAY(),"Atrasado",IF($M64=TODAY(),"Es hoy","Al día"))))))</f>
        <v/>
      </c>
    </row>
    <row r="65">
      <c r="A65" s="9" t="n"/>
      <c r="B65" s="10" t="n"/>
      <c r="C65" s="10" t="n"/>
      <c r="D65" s="10" t="n"/>
      <c r="E65" s="10" t="n"/>
      <c r="F65" s="10" t="n"/>
      <c r="G65" s="10" t="n"/>
      <c r="H65" s="11" t="n"/>
      <c r="I65" s="10" t="n"/>
      <c r="J65" s="9" t="n"/>
      <c r="K65" s="12">
        <f>IF($B65="","",IF(OR($I65="Ganado",$I65="Perdido"),"",IF($J65="","",TODAY()-$J65)))</f>
        <v/>
      </c>
      <c r="L65" s="13" t="n"/>
      <c r="M65" s="14" t="n"/>
      <c r="N65" s="15">
        <f>IF($B65="","",IF($I65="Ganado","Ganado",IF($I65="Perdido","Perdido",IF($M65="","Sin próximo paso",IF($M65&lt;TODAY(),"Atrasado",IF($M65=TODAY(),"Es hoy","Al día"))))))</f>
        <v/>
      </c>
    </row>
    <row r="66">
      <c r="A66" s="9" t="n"/>
      <c r="B66" s="10" t="n"/>
      <c r="C66" s="10" t="n"/>
      <c r="D66" s="10" t="n"/>
      <c r="E66" s="10" t="n"/>
      <c r="F66" s="10" t="n"/>
      <c r="G66" s="10" t="n"/>
      <c r="H66" s="11" t="n"/>
      <c r="I66" s="10" t="n"/>
      <c r="J66" s="9" t="n"/>
      <c r="K66" s="12">
        <f>IF($B66="","",IF(OR($I66="Ganado",$I66="Perdido"),"",IF($J66="","",TODAY()-$J66)))</f>
        <v/>
      </c>
      <c r="L66" s="13" t="n"/>
      <c r="M66" s="14" t="n"/>
      <c r="N66" s="15">
        <f>IF($B66="","",IF($I66="Ganado","Ganado",IF($I66="Perdido","Perdido",IF($M66="","Sin próximo paso",IF($M66&lt;TODAY(),"Atrasado",IF($M66=TODAY(),"Es hoy","Al día"))))))</f>
        <v/>
      </c>
    </row>
    <row r="67">
      <c r="A67" s="9" t="n"/>
      <c r="B67" s="10" t="n"/>
      <c r="C67" s="10" t="n"/>
      <c r="D67" s="10" t="n"/>
      <c r="E67" s="10" t="n"/>
      <c r="F67" s="10" t="n"/>
      <c r="G67" s="10" t="n"/>
      <c r="H67" s="11" t="n"/>
      <c r="I67" s="10" t="n"/>
      <c r="J67" s="9" t="n"/>
      <c r="K67" s="12">
        <f>IF($B67="","",IF(OR($I67="Ganado",$I67="Perdido"),"",IF($J67="","",TODAY()-$J67)))</f>
        <v/>
      </c>
      <c r="L67" s="13" t="n"/>
      <c r="M67" s="14" t="n"/>
      <c r="N67" s="15">
        <f>IF($B67="","",IF($I67="Ganado","Ganado",IF($I67="Perdido","Perdido",IF($M67="","Sin próximo paso",IF($M67&lt;TODAY(),"Atrasado",IF($M67=TODAY(),"Es hoy","Al día"))))))</f>
        <v/>
      </c>
    </row>
    <row r="68">
      <c r="A68" s="9" t="n"/>
      <c r="B68" s="10" t="n"/>
      <c r="C68" s="10" t="n"/>
      <c r="D68" s="10" t="n"/>
      <c r="E68" s="10" t="n"/>
      <c r="F68" s="10" t="n"/>
      <c r="G68" s="10" t="n"/>
      <c r="H68" s="11" t="n"/>
      <c r="I68" s="10" t="n"/>
      <c r="J68" s="9" t="n"/>
      <c r="K68" s="12">
        <f>IF($B68="","",IF(OR($I68="Ganado",$I68="Perdido"),"",IF($J68="","",TODAY()-$J68)))</f>
        <v/>
      </c>
      <c r="L68" s="13" t="n"/>
      <c r="M68" s="14" t="n"/>
      <c r="N68" s="15">
        <f>IF($B68="","",IF($I68="Ganado","Ganado",IF($I68="Perdido","Perdido",IF($M68="","Sin próximo paso",IF($M68&lt;TODAY(),"Atrasado",IF($M68=TODAY(),"Es hoy","Al día"))))))</f>
        <v/>
      </c>
    </row>
    <row r="69">
      <c r="A69" s="9" t="n"/>
      <c r="B69" s="10" t="n"/>
      <c r="C69" s="10" t="n"/>
      <c r="D69" s="10" t="n"/>
      <c r="E69" s="10" t="n"/>
      <c r="F69" s="10" t="n"/>
      <c r="G69" s="10" t="n"/>
      <c r="H69" s="11" t="n"/>
      <c r="I69" s="10" t="n"/>
      <c r="J69" s="9" t="n"/>
      <c r="K69" s="12">
        <f>IF($B69="","",IF(OR($I69="Ganado",$I69="Perdido"),"",IF($J69="","",TODAY()-$J69)))</f>
        <v/>
      </c>
      <c r="L69" s="13" t="n"/>
      <c r="M69" s="14" t="n"/>
      <c r="N69" s="15">
        <f>IF($B69="","",IF($I69="Ganado","Ganado",IF($I69="Perdido","Perdido",IF($M69="","Sin próximo paso",IF($M69&lt;TODAY(),"Atrasado",IF($M69=TODAY(),"Es hoy","Al día"))))))</f>
        <v/>
      </c>
    </row>
    <row r="70">
      <c r="A70" s="9" t="n"/>
      <c r="B70" s="10" t="n"/>
      <c r="C70" s="10" t="n"/>
      <c r="D70" s="10" t="n"/>
      <c r="E70" s="10" t="n"/>
      <c r="F70" s="10" t="n"/>
      <c r="G70" s="10" t="n"/>
      <c r="H70" s="11" t="n"/>
      <c r="I70" s="10" t="n"/>
      <c r="J70" s="9" t="n"/>
      <c r="K70" s="12">
        <f>IF($B70="","",IF(OR($I70="Ganado",$I70="Perdido"),"",IF($J70="","",TODAY()-$J70)))</f>
        <v/>
      </c>
      <c r="L70" s="13" t="n"/>
      <c r="M70" s="14" t="n"/>
      <c r="N70" s="15">
        <f>IF($B70="","",IF($I70="Ganado","Ganado",IF($I70="Perdido","Perdido",IF($M70="","Sin próximo paso",IF($M70&lt;TODAY(),"Atrasado",IF($M70=TODAY(),"Es hoy","Al día"))))))</f>
        <v/>
      </c>
    </row>
    <row r="71">
      <c r="A71" s="9" t="n"/>
      <c r="B71" s="10" t="n"/>
      <c r="C71" s="10" t="n"/>
      <c r="D71" s="10" t="n"/>
      <c r="E71" s="10" t="n"/>
      <c r="F71" s="10" t="n"/>
      <c r="G71" s="10" t="n"/>
      <c r="H71" s="11" t="n"/>
      <c r="I71" s="10" t="n"/>
      <c r="J71" s="9" t="n"/>
      <c r="K71" s="12">
        <f>IF($B71="","",IF(OR($I71="Ganado",$I71="Perdido"),"",IF($J71="","",TODAY()-$J71)))</f>
        <v/>
      </c>
      <c r="L71" s="13" t="n"/>
      <c r="M71" s="14" t="n"/>
      <c r="N71" s="15">
        <f>IF($B71="","",IF($I71="Ganado","Ganado",IF($I71="Perdido","Perdido",IF($M71="","Sin próximo paso",IF($M71&lt;TODAY(),"Atrasado",IF($M71=TODAY(),"Es hoy","Al día"))))))</f>
        <v/>
      </c>
    </row>
    <row r="72">
      <c r="A72" s="9" t="n"/>
      <c r="B72" s="10" t="n"/>
      <c r="C72" s="10" t="n"/>
      <c r="D72" s="10" t="n"/>
      <c r="E72" s="10" t="n"/>
      <c r="F72" s="10" t="n"/>
      <c r="G72" s="10" t="n"/>
      <c r="H72" s="11" t="n"/>
      <c r="I72" s="10" t="n"/>
      <c r="J72" s="9" t="n"/>
      <c r="K72" s="12">
        <f>IF($B72="","",IF(OR($I72="Ganado",$I72="Perdido"),"",IF($J72="","",TODAY()-$J72)))</f>
        <v/>
      </c>
      <c r="L72" s="13" t="n"/>
      <c r="M72" s="14" t="n"/>
      <c r="N72" s="15">
        <f>IF($B72="","",IF($I72="Ganado","Ganado",IF($I72="Perdido","Perdido",IF($M72="","Sin próximo paso",IF($M72&lt;TODAY(),"Atrasado",IF($M72=TODAY(),"Es hoy","Al día"))))))</f>
        <v/>
      </c>
    </row>
    <row r="73">
      <c r="A73" s="9" t="n"/>
      <c r="B73" s="10" t="n"/>
      <c r="C73" s="10" t="n"/>
      <c r="D73" s="10" t="n"/>
      <c r="E73" s="10" t="n"/>
      <c r="F73" s="10" t="n"/>
      <c r="G73" s="10" t="n"/>
      <c r="H73" s="11" t="n"/>
      <c r="I73" s="10" t="n"/>
      <c r="J73" s="9" t="n"/>
      <c r="K73" s="12">
        <f>IF($B73="","",IF(OR($I73="Ganado",$I73="Perdido"),"",IF($J73="","",TODAY()-$J73)))</f>
        <v/>
      </c>
      <c r="L73" s="13" t="n"/>
      <c r="M73" s="14" t="n"/>
      <c r="N73" s="15">
        <f>IF($B73="","",IF($I73="Ganado","Ganado",IF($I73="Perdido","Perdido",IF($M73="","Sin próximo paso",IF($M73&lt;TODAY(),"Atrasado",IF($M73=TODAY(),"Es hoy","Al día"))))))</f>
        <v/>
      </c>
    </row>
    <row r="74">
      <c r="A74" s="9" t="n"/>
      <c r="B74" s="10" t="n"/>
      <c r="C74" s="10" t="n"/>
      <c r="D74" s="10" t="n"/>
      <c r="E74" s="10" t="n"/>
      <c r="F74" s="10" t="n"/>
      <c r="G74" s="10" t="n"/>
      <c r="H74" s="11" t="n"/>
      <c r="I74" s="10" t="n"/>
      <c r="J74" s="9" t="n"/>
      <c r="K74" s="12">
        <f>IF($B74="","",IF(OR($I74="Ganado",$I74="Perdido"),"",IF($J74="","",TODAY()-$J74)))</f>
        <v/>
      </c>
      <c r="L74" s="13" t="n"/>
      <c r="M74" s="14" t="n"/>
      <c r="N74" s="15">
        <f>IF($B74="","",IF($I74="Ganado","Ganado",IF($I74="Perdido","Perdido",IF($M74="","Sin próximo paso",IF($M74&lt;TODAY(),"Atrasado",IF($M74=TODAY(),"Es hoy","Al día"))))))</f>
        <v/>
      </c>
    </row>
    <row r="75">
      <c r="A75" s="9" t="n"/>
      <c r="B75" s="10" t="n"/>
      <c r="C75" s="10" t="n"/>
      <c r="D75" s="10" t="n"/>
      <c r="E75" s="10" t="n"/>
      <c r="F75" s="10" t="n"/>
      <c r="G75" s="10" t="n"/>
      <c r="H75" s="11" t="n"/>
      <c r="I75" s="10" t="n"/>
      <c r="J75" s="9" t="n"/>
      <c r="K75" s="12">
        <f>IF($B75="","",IF(OR($I75="Ganado",$I75="Perdido"),"",IF($J75="","",TODAY()-$J75)))</f>
        <v/>
      </c>
      <c r="L75" s="13" t="n"/>
      <c r="M75" s="14" t="n"/>
      <c r="N75" s="15">
        <f>IF($B75="","",IF($I75="Ganado","Ganado",IF($I75="Perdido","Perdido",IF($M75="","Sin próximo paso",IF($M75&lt;TODAY(),"Atrasado",IF($M75=TODAY(),"Es hoy","Al día"))))))</f>
        <v/>
      </c>
    </row>
    <row r="76">
      <c r="A76" s="9" t="n"/>
      <c r="B76" s="10" t="n"/>
      <c r="C76" s="10" t="n"/>
      <c r="D76" s="10" t="n"/>
      <c r="E76" s="10" t="n"/>
      <c r="F76" s="10" t="n"/>
      <c r="G76" s="10" t="n"/>
      <c r="H76" s="11" t="n"/>
      <c r="I76" s="10" t="n"/>
      <c r="J76" s="9" t="n"/>
      <c r="K76" s="12">
        <f>IF($B76="","",IF(OR($I76="Ganado",$I76="Perdido"),"",IF($J76="","",TODAY()-$J76)))</f>
        <v/>
      </c>
      <c r="L76" s="13" t="n"/>
      <c r="M76" s="14" t="n"/>
      <c r="N76" s="15">
        <f>IF($B76="","",IF($I76="Ganado","Ganado",IF($I76="Perdido","Perdido",IF($M76="","Sin próximo paso",IF($M76&lt;TODAY(),"Atrasado",IF($M76=TODAY(),"Es hoy","Al día"))))))</f>
        <v/>
      </c>
    </row>
    <row r="77">
      <c r="A77" s="9" t="n"/>
      <c r="B77" s="10" t="n"/>
      <c r="C77" s="10" t="n"/>
      <c r="D77" s="10" t="n"/>
      <c r="E77" s="10" t="n"/>
      <c r="F77" s="10" t="n"/>
      <c r="G77" s="10" t="n"/>
      <c r="H77" s="11" t="n"/>
      <c r="I77" s="10" t="n"/>
      <c r="J77" s="9" t="n"/>
      <c r="K77" s="12">
        <f>IF($B77="","",IF(OR($I77="Ganado",$I77="Perdido"),"",IF($J77="","",TODAY()-$J77)))</f>
        <v/>
      </c>
      <c r="L77" s="13" t="n"/>
      <c r="M77" s="14" t="n"/>
      <c r="N77" s="15">
        <f>IF($B77="","",IF($I77="Ganado","Ganado",IF($I77="Perdido","Perdido",IF($M77="","Sin próximo paso",IF($M77&lt;TODAY(),"Atrasado",IF($M77=TODAY(),"Es hoy","Al día"))))))</f>
        <v/>
      </c>
    </row>
    <row r="78">
      <c r="A78" s="9" t="n"/>
      <c r="B78" s="10" t="n"/>
      <c r="C78" s="10" t="n"/>
      <c r="D78" s="10" t="n"/>
      <c r="E78" s="10" t="n"/>
      <c r="F78" s="10" t="n"/>
      <c r="G78" s="10" t="n"/>
      <c r="H78" s="11" t="n"/>
      <c r="I78" s="10" t="n"/>
      <c r="J78" s="9" t="n"/>
      <c r="K78" s="12">
        <f>IF($B78="","",IF(OR($I78="Ganado",$I78="Perdido"),"",IF($J78="","",TODAY()-$J78)))</f>
        <v/>
      </c>
      <c r="L78" s="13" t="n"/>
      <c r="M78" s="14" t="n"/>
      <c r="N78" s="15">
        <f>IF($B78="","",IF($I78="Ganado","Ganado",IF($I78="Perdido","Perdido",IF($M78="","Sin próximo paso",IF($M78&lt;TODAY(),"Atrasado",IF($M78=TODAY(),"Es hoy","Al día"))))))</f>
        <v/>
      </c>
    </row>
    <row r="79">
      <c r="A79" s="9" t="n"/>
      <c r="B79" s="10" t="n"/>
      <c r="C79" s="10" t="n"/>
      <c r="D79" s="10" t="n"/>
      <c r="E79" s="10" t="n"/>
      <c r="F79" s="10" t="n"/>
      <c r="G79" s="10" t="n"/>
      <c r="H79" s="11" t="n"/>
      <c r="I79" s="10" t="n"/>
      <c r="J79" s="9" t="n"/>
      <c r="K79" s="12">
        <f>IF($B79="","",IF(OR($I79="Ganado",$I79="Perdido"),"",IF($J79="","",TODAY()-$J79)))</f>
        <v/>
      </c>
      <c r="L79" s="13" t="n"/>
      <c r="M79" s="14" t="n"/>
      <c r="N79" s="15">
        <f>IF($B79="","",IF($I79="Ganado","Ganado",IF($I79="Perdido","Perdido",IF($M79="","Sin próximo paso",IF($M79&lt;TODAY(),"Atrasado",IF($M79=TODAY(),"Es hoy","Al día"))))))</f>
        <v/>
      </c>
    </row>
    <row r="80">
      <c r="A80" s="9" t="n"/>
      <c r="B80" s="10" t="n"/>
      <c r="C80" s="10" t="n"/>
      <c r="D80" s="10" t="n"/>
      <c r="E80" s="10" t="n"/>
      <c r="F80" s="10" t="n"/>
      <c r="G80" s="10" t="n"/>
      <c r="H80" s="11" t="n"/>
      <c r="I80" s="10" t="n"/>
      <c r="J80" s="9" t="n"/>
      <c r="K80" s="12">
        <f>IF($B80="","",IF(OR($I80="Ganado",$I80="Perdido"),"",IF($J80="","",TODAY()-$J80)))</f>
        <v/>
      </c>
      <c r="L80" s="13" t="n"/>
      <c r="M80" s="14" t="n"/>
      <c r="N80" s="15">
        <f>IF($B80="","",IF($I80="Ganado","Ganado",IF($I80="Perdido","Perdido",IF($M80="","Sin próximo paso",IF($M80&lt;TODAY(),"Atrasado",IF($M80=TODAY(),"Es hoy","Al día"))))))</f>
        <v/>
      </c>
    </row>
    <row r="81">
      <c r="A81" s="9" t="n"/>
      <c r="B81" s="10" t="n"/>
      <c r="C81" s="10" t="n"/>
      <c r="D81" s="10" t="n"/>
      <c r="E81" s="10" t="n"/>
      <c r="F81" s="10" t="n"/>
      <c r="G81" s="10" t="n"/>
      <c r="H81" s="11" t="n"/>
      <c r="I81" s="10" t="n"/>
      <c r="J81" s="9" t="n"/>
      <c r="K81" s="12">
        <f>IF($B81="","",IF(OR($I81="Ganado",$I81="Perdido"),"",IF($J81="","",TODAY()-$J81)))</f>
        <v/>
      </c>
      <c r="L81" s="13" t="n"/>
      <c r="M81" s="14" t="n"/>
      <c r="N81" s="15">
        <f>IF($B81="","",IF($I81="Ganado","Ganado",IF($I81="Perdido","Perdido",IF($M81="","Sin próximo paso",IF($M81&lt;TODAY(),"Atrasado",IF($M81=TODAY(),"Es hoy","Al día"))))))</f>
        <v/>
      </c>
    </row>
    <row r="82">
      <c r="A82" s="9" t="n"/>
      <c r="B82" s="10" t="n"/>
      <c r="C82" s="10" t="n"/>
      <c r="D82" s="10" t="n"/>
      <c r="E82" s="10" t="n"/>
      <c r="F82" s="10" t="n"/>
      <c r="G82" s="10" t="n"/>
      <c r="H82" s="11" t="n"/>
      <c r="I82" s="10" t="n"/>
      <c r="J82" s="9" t="n"/>
      <c r="K82" s="12">
        <f>IF($B82="","",IF(OR($I82="Ganado",$I82="Perdido"),"",IF($J82="","",TODAY()-$J82)))</f>
        <v/>
      </c>
      <c r="L82" s="13" t="n"/>
      <c r="M82" s="14" t="n"/>
      <c r="N82" s="15">
        <f>IF($B82="","",IF($I82="Ganado","Ganado",IF($I82="Perdido","Perdido",IF($M82="","Sin próximo paso",IF($M82&lt;TODAY(),"Atrasado",IF($M82=TODAY(),"Es hoy","Al día"))))))</f>
        <v/>
      </c>
    </row>
    <row r="83">
      <c r="A83" s="9" t="n"/>
      <c r="B83" s="10" t="n"/>
      <c r="C83" s="10" t="n"/>
      <c r="D83" s="10" t="n"/>
      <c r="E83" s="10" t="n"/>
      <c r="F83" s="10" t="n"/>
      <c r="G83" s="10" t="n"/>
      <c r="H83" s="11" t="n"/>
      <c r="I83" s="10" t="n"/>
      <c r="J83" s="9" t="n"/>
      <c r="K83" s="12">
        <f>IF($B83="","",IF(OR($I83="Ganado",$I83="Perdido"),"",IF($J83="","",TODAY()-$J83)))</f>
        <v/>
      </c>
      <c r="L83" s="13" t="n"/>
      <c r="M83" s="14" t="n"/>
      <c r="N83" s="15">
        <f>IF($B83="","",IF($I83="Ganado","Ganado",IF($I83="Perdido","Perdido",IF($M83="","Sin próximo paso",IF($M83&lt;TODAY(),"Atrasado",IF($M83=TODAY(),"Es hoy","Al día"))))))</f>
        <v/>
      </c>
    </row>
    <row r="84">
      <c r="A84" s="9" t="n"/>
      <c r="B84" s="10" t="n"/>
      <c r="C84" s="10" t="n"/>
      <c r="D84" s="10" t="n"/>
      <c r="E84" s="10" t="n"/>
      <c r="F84" s="10" t="n"/>
      <c r="G84" s="10" t="n"/>
      <c r="H84" s="11" t="n"/>
      <c r="I84" s="10" t="n"/>
      <c r="J84" s="9" t="n"/>
      <c r="K84" s="12">
        <f>IF($B84="","",IF(OR($I84="Ganado",$I84="Perdido"),"",IF($J84="","",TODAY()-$J84)))</f>
        <v/>
      </c>
      <c r="L84" s="13" t="n"/>
      <c r="M84" s="14" t="n"/>
      <c r="N84" s="15">
        <f>IF($B84="","",IF($I84="Ganado","Ganado",IF($I84="Perdido","Perdido",IF($M84="","Sin próximo paso",IF($M84&lt;TODAY(),"Atrasado",IF($M84=TODAY(),"Es hoy","Al día"))))))</f>
        <v/>
      </c>
    </row>
    <row r="85">
      <c r="A85" s="9" t="n"/>
      <c r="B85" s="10" t="n"/>
      <c r="C85" s="10" t="n"/>
      <c r="D85" s="10" t="n"/>
      <c r="E85" s="10" t="n"/>
      <c r="F85" s="10" t="n"/>
      <c r="G85" s="10" t="n"/>
      <c r="H85" s="11" t="n"/>
      <c r="I85" s="10" t="n"/>
      <c r="J85" s="9" t="n"/>
      <c r="K85" s="12">
        <f>IF($B85="","",IF(OR($I85="Ganado",$I85="Perdido"),"",IF($J85="","",TODAY()-$J85)))</f>
        <v/>
      </c>
      <c r="L85" s="13" t="n"/>
      <c r="M85" s="14" t="n"/>
      <c r="N85" s="15">
        <f>IF($B85="","",IF($I85="Ganado","Ganado",IF($I85="Perdido","Perdido",IF($M85="","Sin próximo paso",IF($M85&lt;TODAY(),"Atrasado",IF($M85=TODAY(),"Es hoy","Al día"))))))</f>
        <v/>
      </c>
    </row>
    <row r="86">
      <c r="A86" s="9" t="n"/>
      <c r="B86" s="10" t="n"/>
      <c r="C86" s="10" t="n"/>
      <c r="D86" s="10" t="n"/>
      <c r="E86" s="10" t="n"/>
      <c r="F86" s="10" t="n"/>
      <c r="G86" s="10" t="n"/>
      <c r="H86" s="11" t="n"/>
      <c r="I86" s="10" t="n"/>
      <c r="J86" s="9" t="n"/>
      <c r="K86" s="12">
        <f>IF($B86="","",IF(OR($I86="Ganado",$I86="Perdido"),"",IF($J86="","",TODAY()-$J86)))</f>
        <v/>
      </c>
      <c r="L86" s="13" t="n"/>
      <c r="M86" s="14" t="n"/>
      <c r="N86" s="15">
        <f>IF($B86="","",IF($I86="Ganado","Ganado",IF($I86="Perdido","Perdido",IF($M86="","Sin próximo paso",IF($M86&lt;TODAY(),"Atrasado",IF($M86=TODAY(),"Es hoy","Al día"))))))</f>
        <v/>
      </c>
    </row>
    <row r="87">
      <c r="A87" s="9" t="n"/>
      <c r="B87" s="10" t="n"/>
      <c r="C87" s="10" t="n"/>
      <c r="D87" s="10" t="n"/>
      <c r="E87" s="10" t="n"/>
      <c r="F87" s="10" t="n"/>
      <c r="G87" s="10" t="n"/>
      <c r="H87" s="11" t="n"/>
      <c r="I87" s="10" t="n"/>
      <c r="J87" s="9" t="n"/>
      <c r="K87" s="12">
        <f>IF($B87="","",IF(OR($I87="Ganado",$I87="Perdido"),"",IF($J87="","",TODAY()-$J87)))</f>
        <v/>
      </c>
      <c r="L87" s="13" t="n"/>
      <c r="M87" s="14" t="n"/>
      <c r="N87" s="15">
        <f>IF($B87="","",IF($I87="Ganado","Ganado",IF($I87="Perdido","Perdido",IF($M87="","Sin próximo paso",IF($M87&lt;TODAY(),"Atrasado",IF($M87=TODAY(),"Es hoy","Al día"))))))</f>
        <v/>
      </c>
    </row>
    <row r="88">
      <c r="A88" s="9" t="n"/>
      <c r="B88" s="10" t="n"/>
      <c r="C88" s="10" t="n"/>
      <c r="D88" s="10" t="n"/>
      <c r="E88" s="10" t="n"/>
      <c r="F88" s="10" t="n"/>
      <c r="G88" s="10" t="n"/>
      <c r="H88" s="11" t="n"/>
      <c r="I88" s="10" t="n"/>
      <c r="J88" s="9" t="n"/>
      <c r="K88" s="12">
        <f>IF($B88="","",IF(OR($I88="Ganado",$I88="Perdido"),"",IF($J88="","",TODAY()-$J88)))</f>
        <v/>
      </c>
      <c r="L88" s="13" t="n"/>
      <c r="M88" s="14" t="n"/>
      <c r="N88" s="15">
        <f>IF($B88="","",IF($I88="Ganado","Ganado",IF($I88="Perdido","Perdido",IF($M88="","Sin próximo paso",IF($M88&lt;TODAY(),"Atrasado",IF($M88=TODAY(),"Es hoy","Al día"))))))</f>
        <v/>
      </c>
    </row>
    <row r="89">
      <c r="A89" s="9" t="n"/>
      <c r="B89" s="10" t="n"/>
      <c r="C89" s="10" t="n"/>
      <c r="D89" s="10" t="n"/>
      <c r="E89" s="10" t="n"/>
      <c r="F89" s="10" t="n"/>
      <c r="G89" s="10" t="n"/>
      <c r="H89" s="11" t="n"/>
      <c r="I89" s="10" t="n"/>
      <c r="J89" s="9" t="n"/>
      <c r="K89" s="12">
        <f>IF($B89="","",IF(OR($I89="Ganado",$I89="Perdido"),"",IF($J89="","",TODAY()-$J89)))</f>
        <v/>
      </c>
      <c r="L89" s="13" t="n"/>
      <c r="M89" s="14" t="n"/>
      <c r="N89" s="15">
        <f>IF($B89="","",IF($I89="Ganado","Ganado",IF($I89="Perdido","Perdido",IF($M89="","Sin próximo paso",IF($M89&lt;TODAY(),"Atrasado",IF($M89=TODAY(),"Es hoy","Al día"))))))</f>
        <v/>
      </c>
    </row>
    <row r="90">
      <c r="A90" s="9" t="n"/>
      <c r="B90" s="10" t="n"/>
      <c r="C90" s="10" t="n"/>
      <c r="D90" s="10" t="n"/>
      <c r="E90" s="10" t="n"/>
      <c r="F90" s="10" t="n"/>
      <c r="G90" s="10" t="n"/>
      <c r="H90" s="11" t="n"/>
      <c r="I90" s="10" t="n"/>
      <c r="J90" s="9" t="n"/>
      <c r="K90" s="12">
        <f>IF($B90="","",IF(OR($I90="Ganado",$I90="Perdido"),"",IF($J90="","",TODAY()-$J90)))</f>
        <v/>
      </c>
      <c r="L90" s="13" t="n"/>
      <c r="M90" s="14" t="n"/>
      <c r="N90" s="15">
        <f>IF($B90="","",IF($I90="Ganado","Ganado",IF($I90="Perdido","Perdido",IF($M90="","Sin próximo paso",IF($M90&lt;TODAY(),"Atrasado",IF($M90=TODAY(),"Es hoy","Al día"))))))</f>
        <v/>
      </c>
    </row>
    <row r="91">
      <c r="A91" s="9" t="n"/>
      <c r="B91" s="10" t="n"/>
      <c r="C91" s="10" t="n"/>
      <c r="D91" s="10" t="n"/>
      <c r="E91" s="10" t="n"/>
      <c r="F91" s="10" t="n"/>
      <c r="G91" s="10" t="n"/>
      <c r="H91" s="11" t="n"/>
      <c r="I91" s="10" t="n"/>
      <c r="J91" s="9" t="n"/>
      <c r="K91" s="12">
        <f>IF($B91="","",IF(OR($I91="Ganado",$I91="Perdido"),"",IF($J91="","",TODAY()-$J91)))</f>
        <v/>
      </c>
      <c r="L91" s="13" t="n"/>
      <c r="M91" s="14" t="n"/>
      <c r="N91" s="15">
        <f>IF($B91="","",IF($I91="Ganado","Ganado",IF($I91="Perdido","Perdido",IF($M91="","Sin próximo paso",IF($M91&lt;TODAY(),"Atrasado",IF($M91=TODAY(),"Es hoy","Al día"))))))</f>
        <v/>
      </c>
    </row>
    <row r="92">
      <c r="A92" s="9" t="n"/>
      <c r="B92" s="10" t="n"/>
      <c r="C92" s="10" t="n"/>
      <c r="D92" s="10" t="n"/>
      <c r="E92" s="10" t="n"/>
      <c r="F92" s="10" t="n"/>
      <c r="G92" s="10" t="n"/>
      <c r="H92" s="11" t="n"/>
      <c r="I92" s="10" t="n"/>
      <c r="J92" s="9" t="n"/>
      <c r="K92" s="12">
        <f>IF($B92="","",IF(OR($I92="Ganado",$I92="Perdido"),"",IF($J92="","",TODAY()-$J92)))</f>
        <v/>
      </c>
      <c r="L92" s="13" t="n"/>
      <c r="M92" s="14" t="n"/>
      <c r="N92" s="15">
        <f>IF($B92="","",IF($I92="Ganado","Ganado",IF($I92="Perdido","Perdido",IF($M92="","Sin próximo paso",IF($M92&lt;TODAY(),"Atrasado",IF($M92=TODAY(),"Es hoy","Al día"))))))</f>
        <v/>
      </c>
    </row>
    <row r="93">
      <c r="A93" s="9" t="n"/>
      <c r="B93" s="10" t="n"/>
      <c r="C93" s="10" t="n"/>
      <c r="D93" s="10" t="n"/>
      <c r="E93" s="10" t="n"/>
      <c r="F93" s="10" t="n"/>
      <c r="G93" s="10" t="n"/>
      <c r="H93" s="11" t="n"/>
      <c r="I93" s="10" t="n"/>
      <c r="J93" s="9" t="n"/>
      <c r="K93" s="12">
        <f>IF($B93="","",IF(OR($I93="Ganado",$I93="Perdido"),"",IF($J93="","",TODAY()-$J93)))</f>
        <v/>
      </c>
      <c r="L93" s="13" t="n"/>
      <c r="M93" s="14" t="n"/>
      <c r="N93" s="15">
        <f>IF($B93="","",IF($I93="Ganado","Ganado",IF($I93="Perdido","Perdido",IF($M93="","Sin próximo paso",IF($M93&lt;TODAY(),"Atrasado",IF($M93=TODAY(),"Es hoy","Al día"))))))</f>
        <v/>
      </c>
    </row>
    <row r="94">
      <c r="A94" s="9" t="n"/>
      <c r="B94" s="10" t="n"/>
      <c r="C94" s="10" t="n"/>
      <c r="D94" s="10" t="n"/>
      <c r="E94" s="10" t="n"/>
      <c r="F94" s="10" t="n"/>
      <c r="G94" s="10" t="n"/>
      <c r="H94" s="11" t="n"/>
      <c r="I94" s="10" t="n"/>
      <c r="J94" s="9" t="n"/>
      <c r="K94" s="12">
        <f>IF($B94="","",IF(OR($I94="Ganado",$I94="Perdido"),"",IF($J94="","",TODAY()-$J94)))</f>
        <v/>
      </c>
      <c r="L94" s="13" t="n"/>
      <c r="M94" s="14" t="n"/>
      <c r="N94" s="15">
        <f>IF($B94="","",IF($I94="Ganado","Ganado",IF($I94="Perdido","Perdido",IF($M94="","Sin próximo paso",IF($M94&lt;TODAY(),"Atrasado",IF($M94=TODAY(),"Es hoy","Al día"))))))</f>
        <v/>
      </c>
    </row>
    <row r="95">
      <c r="A95" s="9" t="n"/>
      <c r="B95" s="10" t="n"/>
      <c r="C95" s="10" t="n"/>
      <c r="D95" s="10" t="n"/>
      <c r="E95" s="10" t="n"/>
      <c r="F95" s="10" t="n"/>
      <c r="G95" s="10" t="n"/>
      <c r="H95" s="11" t="n"/>
      <c r="I95" s="10" t="n"/>
      <c r="J95" s="9" t="n"/>
      <c r="K95" s="12">
        <f>IF($B95="","",IF(OR($I95="Ganado",$I95="Perdido"),"",IF($J95="","",TODAY()-$J95)))</f>
        <v/>
      </c>
      <c r="L95" s="13" t="n"/>
      <c r="M95" s="14" t="n"/>
      <c r="N95" s="15">
        <f>IF($B95="","",IF($I95="Ganado","Ganado",IF($I95="Perdido","Perdido",IF($M95="","Sin próximo paso",IF($M95&lt;TODAY(),"Atrasado",IF($M95=TODAY(),"Es hoy","Al día"))))))</f>
        <v/>
      </c>
    </row>
    <row r="96">
      <c r="A96" s="9" t="n"/>
      <c r="B96" s="10" t="n"/>
      <c r="C96" s="10" t="n"/>
      <c r="D96" s="10" t="n"/>
      <c r="E96" s="10" t="n"/>
      <c r="F96" s="10" t="n"/>
      <c r="G96" s="10" t="n"/>
      <c r="H96" s="11" t="n"/>
      <c r="I96" s="10" t="n"/>
      <c r="J96" s="9" t="n"/>
      <c r="K96" s="12">
        <f>IF($B96="","",IF(OR($I96="Ganado",$I96="Perdido"),"",IF($J96="","",TODAY()-$J96)))</f>
        <v/>
      </c>
      <c r="L96" s="13" t="n"/>
      <c r="M96" s="14" t="n"/>
      <c r="N96" s="15">
        <f>IF($B96="","",IF($I96="Ganado","Ganado",IF($I96="Perdido","Perdido",IF($M96="","Sin próximo paso",IF($M96&lt;TODAY(),"Atrasado",IF($M96=TODAY(),"Es hoy","Al día"))))))</f>
        <v/>
      </c>
    </row>
    <row r="97">
      <c r="A97" s="9" t="n"/>
      <c r="B97" s="10" t="n"/>
      <c r="C97" s="10" t="n"/>
      <c r="D97" s="10" t="n"/>
      <c r="E97" s="10" t="n"/>
      <c r="F97" s="10" t="n"/>
      <c r="G97" s="10" t="n"/>
      <c r="H97" s="11" t="n"/>
      <c r="I97" s="10" t="n"/>
      <c r="J97" s="9" t="n"/>
      <c r="K97" s="12">
        <f>IF($B97="","",IF(OR($I97="Ganado",$I97="Perdido"),"",IF($J97="","",TODAY()-$J97)))</f>
        <v/>
      </c>
      <c r="L97" s="13" t="n"/>
      <c r="M97" s="14" t="n"/>
      <c r="N97" s="15">
        <f>IF($B97="","",IF($I97="Ganado","Ganado",IF($I97="Perdido","Perdido",IF($M97="","Sin próximo paso",IF($M97&lt;TODAY(),"Atrasado",IF($M97=TODAY(),"Es hoy","Al día"))))))</f>
        <v/>
      </c>
    </row>
    <row r="98">
      <c r="A98" s="9" t="n"/>
      <c r="B98" s="10" t="n"/>
      <c r="C98" s="10" t="n"/>
      <c r="D98" s="10" t="n"/>
      <c r="E98" s="10" t="n"/>
      <c r="F98" s="10" t="n"/>
      <c r="G98" s="10" t="n"/>
      <c r="H98" s="11" t="n"/>
      <c r="I98" s="10" t="n"/>
      <c r="J98" s="9" t="n"/>
      <c r="K98" s="12">
        <f>IF($B98="","",IF(OR($I98="Ganado",$I98="Perdido"),"",IF($J98="","",TODAY()-$J98)))</f>
        <v/>
      </c>
      <c r="L98" s="13" t="n"/>
      <c r="M98" s="14" t="n"/>
      <c r="N98" s="15">
        <f>IF($B98="","",IF($I98="Ganado","Ganado",IF($I98="Perdido","Perdido",IF($M98="","Sin próximo paso",IF($M98&lt;TODAY(),"Atrasado",IF($M98=TODAY(),"Es hoy","Al día"))))))</f>
        <v/>
      </c>
    </row>
    <row r="99">
      <c r="A99" s="9" t="n"/>
      <c r="B99" s="10" t="n"/>
      <c r="C99" s="10" t="n"/>
      <c r="D99" s="10" t="n"/>
      <c r="E99" s="10" t="n"/>
      <c r="F99" s="10" t="n"/>
      <c r="G99" s="10" t="n"/>
      <c r="H99" s="11" t="n"/>
      <c r="I99" s="10" t="n"/>
      <c r="J99" s="9" t="n"/>
      <c r="K99" s="12">
        <f>IF($B99="","",IF(OR($I99="Ganado",$I99="Perdido"),"",IF($J99="","",TODAY()-$J99)))</f>
        <v/>
      </c>
      <c r="L99" s="13" t="n"/>
      <c r="M99" s="14" t="n"/>
      <c r="N99" s="15">
        <f>IF($B99="","",IF($I99="Ganado","Ganado",IF($I99="Perdido","Perdido",IF($M99="","Sin próximo paso",IF($M99&lt;TODAY(),"Atrasado",IF($M99=TODAY(),"Es hoy","Al día"))))))</f>
        <v/>
      </c>
    </row>
    <row r="100">
      <c r="A100" s="9" t="n"/>
      <c r="B100" s="10" t="n"/>
      <c r="C100" s="10" t="n"/>
      <c r="D100" s="10" t="n"/>
      <c r="E100" s="10" t="n"/>
      <c r="F100" s="10" t="n"/>
      <c r="G100" s="10" t="n"/>
      <c r="H100" s="11" t="n"/>
      <c r="I100" s="10" t="n"/>
      <c r="J100" s="9" t="n"/>
      <c r="K100" s="12">
        <f>IF($B100="","",IF(OR($I100="Ganado",$I100="Perdido"),"",IF($J100="","",TODAY()-$J100)))</f>
        <v/>
      </c>
      <c r="L100" s="13" t="n"/>
      <c r="M100" s="14" t="n"/>
      <c r="N100" s="15">
        <f>IF($B100="","",IF($I100="Ganado","Ganado",IF($I100="Perdido","Perdido",IF($M100="","Sin próximo paso",IF($M100&lt;TODAY(),"Atrasado",IF($M100=TODAY(),"Es hoy","Al día"))))))</f>
        <v/>
      </c>
    </row>
    <row r="101">
      <c r="A101" s="9" t="n"/>
      <c r="B101" s="10" t="n"/>
      <c r="C101" s="10" t="n"/>
      <c r="D101" s="10" t="n"/>
      <c r="E101" s="10" t="n"/>
      <c r="F101" s="10" t="n"/>
      <c r="G101" s="10" t="n"/>
      <c r="H101" s="11" t="n"/>
      <c r="I101" s="10" t="n"/>
      <c r="J101" s="9" t="n"/>
      <c r="K101" s="12">
        <f>IF($B101="","",IF(OR($I101="Ganado",$I101="Perdido"),"",IF($J101="","",TODAY()-$J101)))</f>
        <v/>
      </c>
      <c r="L101" s="13" t="n"/>
      <c r="M101" s="14" t="n"/>
      <c r="N101" s="15">
        <f>IF($B101="","",IF($I101="Ganado","Ganado",IF($I101="Perdido","Perdido",IF($M101="","Sin próximo paso",IF($M101&lt;TODAY(),"Atrasado",IF($M101=TODAY(),"Es hoy","Al día"))))))</f>
        <v/>
      </c>
    </row>
    <row r="102">
      <c r="A102" s="9" t="n"/>
      <c r="B102" s="10" t="n"/>
      <c r="C102" s="10" t="n"/>
      <c r="D102" s="10" t="n"/>
      <c r="E102" s="10" t="n"/>
      <c r="F102" s="10" t="n"/>
      <c r="G102" s="10" t="n"/>
      <c r="H102" s="11" t="n"/>
      <c r="I102" s="10" t="n"/>
      <c r="J102" s="9" t="n"/>
      <c r="K102" s="12">
        <f>IF($B102="","",IF(OR($I102="Ganado",$I102="Perdido"),"",IF($J102="","",TODAY()-$J102)))</f>
        <v/>
      </c>
      <c r="L102" s="13" t="n"/>
      <c r="M102" s="14" t="n"/>
      <c r="N102" s="15">
        <f>IF($B102="","",IF($I102="Ganado","Ganado",IF($I102="Perdido","Perdido",IF($M102="","Sin próximo paso",IF($M102&lt;TODAY(),"Atrasado",IF($M102=TODAY(),"Es hoy","Al día"))))))</f>
        <v/>
      </c>
    </row>
    <row r="103">
      <c r="A103" s="9" t="n"/>
      <c r="B103" s="10" t="n"/>
      <c r="C103" s="10" t="n"/>
      <c r="D103" s="10" t="n"/>
      <c r="E103" s="10" t="n"/>
      <c r="F103" s="10" t="n"/>
      <c r="G103" s="10" t="n"/>
      <c r="H103" s="11" t="n"/>
      <c r="I103" s="10" t="n"/>
      <c r="J103" s="9" t="n"/>
      <c r="K103" s="12">
        <f>IF($B103="","",IF(OR($I103="Ganado",$I103="Perdido"),"",IF($J103="","",TODAY()-$J103)))</f>
        <v/>
      </c>
      <c r="L103" s="13" t="n"/>
      <c r="M103" s="14" t="n"/>
      <c r="N103" s="15">
        <f>IF($B103="","",IF($I103="Ganado","Ganado",IF($I103="Perdido","Perdido",IF($M103="","Sin próximo paso",IF($M103&lt;TODAY(),"Atrasado",IF($M103=TODAY(),"Es hoy","Al día"))))))</f>
        <v/>
      </c>
    </row>
    <row r="104">
      <c r="A104" s="9" t="n"/>
      <c r="B104" s="10" t="n"/>
      <c r="C104" s="10" t="n"/>
      <c r="D104" s="10" t="n"/>
      <c r="E104" s="10" t="n"/>
      <c r="F104" s="10" t="n"/>
      <c r="G104" s="10" t="n"/>
      <c r="H104" s="11" t="n"/>
      <c r="I104" s="10" t="n"/>
      <c r="J104" s="9" t="n"/>
      <c r="K104" s="12">
        <f>IF($B104="","",IF(OR($I104="Ganado",$I104="Perdido"),"",IF($J104="","",TODAY()-$J104)))</f>
        <v/>
      </c>
      <c r="L104" s="13" t="n"/>
      <c r="M104" s="14" t="n"/>
      <c r="N104" s="15">
        <f>IF($B104="","",IF($I104="Ganado","Ganado",IF($I104="Perdido","Perdido",IF($M104="","Sin próximo paso",IF($M104&lt;TODAY(),"Atrasado",IF($M104=TODAY(),"Es hoy","Al día"))))))</f>
        <v/>
      </c>
    </row>
    <row r="105">
      <c r="A105" s="9" t="n"/>
      <c r="B105" s="10" t="n"/>
      <c r="C105" s="10" t="n"/>
      <c r="D105" s="10" t="n"/>
      <c r="E105" s="10" t="n"/>
      <c r="F105" s="10" t="n"/>
      <c r="G105" s="10" t="n"/>
      <c r="H105" s="11" t="n"/>
      <c r="I105" s="10" t="n"/>
      <c r="J105" s="9" t="n"/>
      <c r="K105" s="12">
        <f>IF($B105="","",IF(OR($I105="Ganado",$I105="Perdido"),"",IF($J105="","",TODAY()-$J105)))</f>
        <v/>
      </c>
      <c r="L105" s="13" t="n"/>
      <c r="M105" s="14" t="n"/>
      <c r="N105" s="15">
        <f>IF($B105="","",IF($I105="Ganado","Ganado",IF($I105="Perdido","Perdido",IF($M105="","Sin próximo paso",IF($M105&lt;TODAY(),"Atrasado",IF($M105=TODAY(),"Es hoy","Al día"))))))</f>
        <v/>
      </c>
    </row>
    <row r="106">
      <c r="A106" s="9" t="n"/>
      <c r="B106" s="10" t="n"/>
      <c r="C106" s="10" t="n"/>
      <c r="D106" s="10" t="n"/>
      <c r="E106" s="10" t="n"/>
      <c r="F106" s="10" t="n"/>
      <c r="G106" s="10" t="n"/>
      <c r="H106" s="11" t="n"/>
      <c r="I106" s="10" t="n"/>
      <c r="J106" s="9" t="n"/>
      <c r="K106" s="12">
        <f>IF($B106="","",IF(OR($I106="Ganado",$I106="Perdido"),"",IF($J106="","",TODAY()-$J106)))</f>
        <v/>
      </c>
      <c r="L106" s="13" t="n"/>
      <c r="M106" s="14" t="n"/>
      <c r="N106" s="15">
        <f>IF($B106="","",IF($I106="Ganado","Ganado",IF($I106="Perdido","Perdido",IF($M106="","Sin próximo paso",IF($M106&lt;TODAY(),"Atrasado",IF($M106=TODAY(),"Es hoy","Al día"))))))</f>
        <v/>
      </c>
    </row>
    <row r="107">
      <c r="A107" s="9" t="n"/>
      <c r="B107" s="10" t="n"/>
      <c r="C107" s="10" t="n"/>
      <c r="D107" s="10" t="n"/>
      <c r="E107" s="10" t="n"/>
      <c r="F107" s="10" t="n"/>
      <c r="G107" s="10" t="n"/>
      <c r="H107" s="11" t="n"/>
      <c r="I107" s="10" t="n"/>
      <c r="J107" s="9" t="n"/>
      <c r="K107" s="12">
        <f>IF($B107="","",IF(OR($I107="Ganado",$I107="Perdido"),"",IF($J107="","",TODAY()-$J107)))</f>
        <v/>
      </c>
      <c r="L107" s="13" t="n"/>
      <c r="M107" s="14" t="n"/>
      <c r="N107" s="15">
        <f>IF($B107="","",IF($I107="Ganado","Ganado",IF($I107="Perdido","Perdido",IF($M107="","Sin próximo paso",IF($M107&lt;TODAY(),"Atrasado",IF($M107=TODAY(),"Es hoy","Al día"))))))</f>
        <v/>
      </c>
    </row>
    <row r="108">
      <c r="A108" s="9" t="n"/>
      <c r="B108" s="10" t="n"/>
      <c r="C108" s="10" t="n"/>
      <c r="D108" s="10" t="n"/>
      <c r="E108" s="10" t="n"/>
      <c r="F108" s="10" t="n"/>
      <c r="G108" s="10" t="n"/>
      <c r="H108" s="11" t="n"/>
      <c r="I108" s="10" t="n"/>
      <c r="J108" s="9" t="n"/>
      <c r="K108" s="12">
        <f>IF($B108="","",IF(OR($I108="Ganado",$I108="Perdido"),"",IF($J108="","",TODAY()-$J108)))</f>
        <v/>
      </c>
      <c r="L108" s="13" t="n"/>
      <c r="M108" s="14" t="n"/>
      <c r="N108" s="15">
        <f>IF($B108="","",IF($I108="Ganado","Ganado",IF($I108="Perdido","Perdido",IF($M108="","Sin próximo paso",IF($M108&lt;TODAY(),"Atrasado",IF($M108=TODAY(),"Es hoy","Al día"))))))</f>
        <v/>
      </c>
    </row>
    <row r="109">
      <c r="A109" s="9" t="n"/>
      <c r="B109" s="10" t="n"/>
      <c r="C109" s="10" t="n"/>
      <c r="D109" s="10" t="n"/>
      <c r="E109" s="10" t="n"/>
      <c r="F109" s="10" t="n"/>
      <c r="G109" s="10" t="n"/>
      <c r="H109" s="11" t="n"/>
      <c r="I109" s="10" t="n"/>
      <c r="J109" s="9" t="n"/>
      <c r="K109" s="12">
        <f>IF($B109="","",IF(OR($I109="Ganado",$I109="Perdido"),"",IF($J109="","",TODAY()-$J109)))</f>
        <v/>
      </c>
      <c r="L109" s="13" t="n"/>
      <c r="M109" s="14" t="n"/>
      <c r="N109" s="15">
        <f>IF($B109="","",IF($I109="Ganado","Ganado",IF($I109="Perdido","Perdido",IF($M109="","Sin próximo paso",IF($M109&lt;TODAY(),"Atrasado",IF($M109=TODAY(),"Es hoy","Al día"))))))</f>
        <v/>
      </c>
    </row>
    <row r="110">
      <c r="A110" s="9" t="n"/>
      <c r="B110" s="10" t="n"/>
      <c r="C110" s="10" t="n"/>
      <c r="D110" s="10" t="n"/>
      <c r="E110" s="10" t="n"/>
      <c r="F110" s="10" t="n"/>
      <c r="G110" s="10" t="n"/>
      <c r="H110" s="11" t="n"/>
      <c r="I110" s="10" t="n"/>
      <c r="J110" s="9" t="n"/>
      <c r="K110" s="12">
        <f>IF($B110="","",IF(OR($I110="Ganado",$I110="Perdido"),"",IF($J110="","",TODAY()-$J110)))</f>
        <v/>
      </c>
      <c r="L110" s="13" t="n"/>
      <c r="M110" s="14" t="n"/>
      <c r="N110" s="15">
        <f>IF($B110="","",IF($I110="Ganado","Ganado",IF($I110="Perdido","Perdido",IF($M110="","Sin próximo paso",IF($M110&lt;TODAY(),"Atrasado",IF($M110=TODAY(),"Es hoy","Al día"))))))</f>
        <v/>
      </c>
    </row>
    <row r="111">
      <c r="A111" s="9" t="n"/>
      <c r="B111" s="10" t="n"/>
      <c r="C111" s="10" t="n"/>
      <c r="D111" s="10" t="n"/>
      <c r="E111" s="10" t="n"/>
      <c r="F111" s="10" t="n"/>
      <c r="G111" s="10" t="n"/>
      <c r="H111" s="11" t="n"/>
      <c r="I111" s="10" t="n"/>
      <c r="J111" s="9" t="n"/>
      <c r="K111" s="12">
        <f>IF($B111="","",IF(OR($I111="Ganado",$I111="Perdido"),"",IF($J111="","",TODAY()-$J111)))</f>
        <v/>
      </c>
      <c r="L111" s="13" t="n"/>
      <c r="M111" s="14" t="n"/>
      <c r="N111" s="15">
        <f>IF($B111="","",IF($I111="Ganado","Ganado",IF($I111="Perdido","Perdido",IF($M111="","Sin próximo paso",IF($M111&lt;TODAY(),"Atrasado",IF($M111=TODAY(),"Es hoy","Al día"))))))</f>
        <v/>
      </c>
    </row>
    <row r="112">
      <c r="A112" s="9" t="n"/>
      <c r="B112" s="10" t="n"/>
      <c r="C112" s="10" t="n"/>
      <c r="D112" s="10" t="n"/>
      <c r="E112" s="10" t="n"/>
      <c r="F112" s="10" t="n"/>
      <c r="G112" s="10" t="n"/>
      <c r="H112" s="11" t="n"/>
      <c r="I112" s="10" t="n"/>
      <c r="J112" s="9" t="n"/>
      <c r="K112" s="12">
        <f>IF($B112="","",IF(OR($I112="Ganado",$I112="Perdido"),"",IF($J112="","",TODAY()-$J112)))</f>
        <v/>
      </c>
      <c r="L112" s="13" t="n"/>
      <c r="M112" s="14" t="n"/>
      <c r="N112" s="15">
        <f>IF($B112="","",IF($I112="Ganado","Ganado",IF($I112="Perdido","Perdido",IF($M112="","Sin próximo paso",IF($M112&lt;TODAY(),"Atrasado",IF($M112=TODAY(),"Es hoy","Al día"))))))</f>
        <v/>
      </c>
    </row>
    <row r="113">
      <c r="A113" s="9" t="n"/>
      <c r="B113" s="10" t="n"/>
      <c r="C113" s="10" t="n"/>
      <c r="D113" s="10" t="n"/>
      <c r="E113" s="10" t="n"/>
      <c r="F113" s="10" t="n"/>
      <c r="G113" s="10" t="n"/>
      <c r="H113" s="11" t="n"/>
      <c r="I113" s="10" t="n"/>
      <c r="J113" s="9" t="n"/>
      <c r="K113" s="12">
        <f>IF($B113="","",IF(OR($I113="Ganado",$I113="Perdido"),"",IF($J113="","",TODAY()-$J113)))</f>
        <v/>
      </c>
      <c r="L113" s="13" t="n"/>
      <c r="M113" s="14" t="n"/>
      <c r="N113" s="15">
        <f>IF($B113="","",IF($I113="Ganado","Ganado",IF($I113="Perdido","Perdido",IF($M113="","Sin próximo paso",IF($M113&lt;TODAY(),"Atrasado",IF($M113=TODAY(),"Es hoy","Al día"))))))</f>
        <v/>
      </c>
    </row>
    <row r="114">
      <c r="A114" s="9" t="n"/>
      <c r="B114" s="10" t="n"/>
      <c r="C114" s="10" t="n"/>
      <c r="D114" s="10" t="n"/>
      <c r="E114" s="10" t="n"/>
      <c r="F114" s="10" t="n"/>
      <c r="G114" s="10" t="n"/>
      <c r="H114" s="11" t="n"/>
      <c r="I114" s="10" t="n"/>
      <c r="J114" s="9" t="n"/>
      <c r="K114" s="12">
        <f>IF($B114="","",IF(OR($I114="Ganado",$I114="Perdido"),"",IF($J114="","",TODAY()-$J114)))</f>
        <v/>
      </c>
      <c r="L114" s="13" t="n"/>
      <c r="M114" s="14" t="n"/>
      <c r="N114" s="15">
        <f>IF($B114="","",IF($I114="Ganado","Ganado",IF($I114="Perdido","Perdido",IF($M114="","Sin próximo paso",IF($M114&lt;TODAY(),"Atrasado",IF($M114=TODAY(),"Es hoy","Al día"))))))</f>
        <v/>
      </c>
    </row>
    <row r="115">
      <c r="A115" s="9" t="n"/>
      <c r="B115" s="10" t="n"/>
      <c r="C115" s="10" t="n"/>
      <c r="D115" s="10" t="n"/>
      <c r="E115" s="10" t="n"/>
      <c r="F115" s="10" t="n"/>
      <c r="G115" s="10" t="n"/>
      <c r="H115" s="11" t="n"/>
      <c r="I115" s="10" t="n"/>
      <c r="J115" s="9" t="n"/>
      <c r="K115" s="12">
        <f>IF($B115="","",IF(OR($I115="Ganado",$I115="Perdido"),"",IF($J115="","",TODAY()-$J115)))</f>
        <v/>
      </c>
      <c r="L115" s="13" t="n"/>
      <c r="M115" s="14" t="n"/>
      <c r="N115" s="15">
        <f>IF($B115="","",IF($I115="Ganado","Ganado",IF($I115="Perdido","Perdido",IF($M115="","Sin próximo paso",IF($M115&lt;TODAY(),"Atrasado",IF($M115=TODAY(),"Es hoy","Al día"))))))</f>
        <v/>
      </c>
    </row>
    <row r="116">
      <c r="A116" s="9" t="n"/>
      <c r="B116" s="10" t="n"/>
      <c r="C116" s="10" t="n"/>
      <c r="D116" s="10" t="n"/>
      <c r="E116" s="10" t="n"/>
      <c r="F116" s="10" t="n"/>
      <c r="G116" s="10" t="n"/>
      <c r="H116" s="11" t="n"/>
      <c r="I116" s="10" t="n"/>
      <c r="J116" s="9" t="n"/>
      <c r="K116" s="12">
        <f>IF($B116="","",IF(OR($I116="Ganado",$I116="Perdido"),"",IF($J116="","",TODAY()-$J116)))</f>
        <v/>
      </c>
      <c r="L116" s="13" t="n"/>
      <c r="M116" s="14" t="n"/>
      <c r="N116" s="15">
        <f>IF($B116="","",IF($I116="Ganado","Ganado",IF($I116="Perdido","Perdido",IF($M116="","Sin próximo paso",IF($M116&lt;TODAY(),"Atrasado",IF($M116=TODAY(),"Es hoy","Al día"))))))</f>
        <v/>
      </c>
    </row>
    <row r="117">
      <c r="A117" s="9" t="n"/>
      <c r="B117" s="10" t="n"/>
      <c r="C117" s="10" t="n"/>
      <c r="D117" s="10" t="n"/>
      <c r="E117" s="10" t="n"/>
      <c r="F117" s="10" t="n"/>
      <c r="G117" s="10" t="n"/>
      <c r="H117" s="11" t="n"/>
      <c r="I117" s="10" t="n"/>
      <c r="J117" s="9" t="n"/>
      <c r="K117" s="12">
        <f>IF($B117="","",IF(OR($I117="Ganado",$I117="Perdido"),"",IF($J117="","",TODAY()-$J117)))</f>
        <v/>
      </c>
      <c r="L117" s="13" t="n"/>
      <c r="M117" s="14" t="n"/>
      <c r="N117" s="15">
        <f>IF($B117="","",IF($I117="Ganado","Ganado",IF($I117="Perdido","Perdido",IF($M117="","Sin próximo paso",IF($M117&lt;TODAY(),"Atrasado",IF($M117=TODAY(),"Es hoy","Al día"))))))</f>
        <v/>
      </c>
    </row>
    <row r="118">
      <c r="A118" s="9" t="n"/>
      <c r="B118" s="10" t="n"/>
      <c r="C118" s="10" t="n"/>
      <c r="D118" s="10" t="n"/>
      <c r="E118" s="10" t="n"/>
      <c r="F118" s="10" t="n"/>
      <c r="G118" s="10" t="n"/>
      <c r="H118" s="11" t="n"/>
      <c r="I118" s="10" t="n"/>
      <c r="J118" s="9" t="n"/>
      <c r="K118" s="12">
        <f>IF($B118="","",IF(OR($I118="Ganado",$I118="Perdido"),"",IF($J118="","",TODAY()-$J118)))</f>
        <v/>
      </c>
      <c r="L118" s="13" t="n"/>
      <c r="M118" s="14" t="n"/>
      <c r="N118" s="15">
        <f>IF($B118="","",IF($I118="Ganado","Ganado",IF($I118="Perdido","Perdido",IF($M118="","Sin próximo paso",IF($M118&lt;TODAY(),"Atrasado",IF($M118=TODAY(),"Es hoy","Al día"))))))</f>
        <v/>
      </c>
    </row>
    <row r="119">
      <c r="A119" s="9" t="n"/>
      <c r="B119" s="10" t="n"/>
      <c r="C119" s="10" t="n"/>
      <c r="D119" s="10" t="n"/>
      <c r="E119" s="10" t="n"/>
      <c r="F119" s="10" t="n"/>
      <c r="G119" s="10" t="n"/>
      <c r="H119" s="11" t="n"/>
      <c r="I119" s="10" t="n"/>
      <c r="J119" s="9" t="n"/>
      <c r="K119" s="12">
        <f>IF($B119="","",IF(OR($I119="Ganado",$I119="Perdido"),"",IF($J119="","",TODAY()-$J119)))</f>
        <v/>
      </c>
      <c r="L119" s="13" t="n"/>
      <c r="M119" s="14" t="n"/>
      <c r="N119" s="15">
        <f>IF($B119="","",IF($I119="Ganado","Ganado",IF($I119="Perdido","Perdido",IF($M119="","Sin próximo paso",IF($M119&lt;TODAY(),"Atrasado",IF($M119=TODAY(),"Es hoy","Al día"))))))</f>
        <v/>
      </c>
    </row>
    <row r="120">
      <c r="A120" s="9" t="n"/>
      <c r="B120" s="10" t="n"/>
      <c r="C120" s="10" t="n"/>
      <c r="D120" s="10" t="n"/>
      <c r="E120" s="10" t="n"/>
      <c r="F120" s="10" t="n"/>
      <c r="G120" s="10" t="n"/>
      <c r="H120" s="11" t="n"/>
      <c r="I120" s="10" t="n"/>
      <c r="J120" s="9" t="n"/>
      <c r="K120" s="12">
        <f>IF($B120="","",IF(OR($I120="Ganado",$I120="Perdido"),"",IF($J120="","",TODAY()-$J120)))</f>
        <v/>
      </c>
      <c r="L120" s="13" t="n"/>
      <c r="M120" s="14" t="n"/>
      <c r="N120" s="15">
        <f>IF($B120="","",IF($I120="Ganado","Ganado",IF($I120="Perdido","Perdido",IF($M120="","Sin próximo paso",IF($M120&lt;TODAY(),"Atrasado",IF($M120=TODAY(),"Es hoy","Al día"))))))</f>
        <v/>
      </c>
    </row>
    <row r="121">
      <c r="A121" s="9" t="n"/>
      <c r="B121" s="10" t="n"/>
      <c r="C121" s="10" t="n"/>
      <c r="D121" s="10" t="n"/>
      <c r="E121" s="10" t="n"/>
      <c r="F121" s="10" t="n"/>
      <c r="G121" s="10" t="n"/>
      <c r="H121" s="11" t="n"/>
      <c r="I121" s="10" t="n"/>
      <c r="J121" s="9" t="n"/>
      <c r="K121" s="12">
        <f>IF($B121="","",IF(OR($I121="Ganado",$I121="Perdido"),"",IF($J121="","",TODAY()-$J121)))</f>
        <v/>
      </c>
      <c r="L121" s="13" t="n"/>
      <c r="M121" s="14" t="n"/>
      <c r="N121" s="15">
        <f>IF($B121="","",IF($I121="Ganado","Ganado",IF($I121="Perdido","Perdido",IF($M121="","Sin próximo paso",IF($M121&lt;TODAY(),"Atrasado",IF($M121=TODAY(),"Es hoy","Al día"))))))</f>
        <v/>
      </c>
    </row>
    <row r="122">
      <c r="A122" s="9" t="n"/>
      <c r="B122" s="10" t="n"/>
      <c r="C122" s="10" t="n"/>
      <c r="D122" s="10" t="n"/>
      <c r="E122" s="10" t="n"/>
      <c r="F122" s="10" t="n"/>
      <c r="G122" s="10" t="n"/>
      <c r="H122" s="11" t="n"/>
      <c r="I122" s="10" t="n"/>
      <c r="J122" s="9" t="n"/>
      <c r="K122" s="12">
        <f>IF($B122="","",IF(OR($I122="Ganado",$I122="Perdido"),"",IF($J122="","",TODAY()-$J122)))</f>
        <v/>
      </c>
      <c r="L122" s="13" t="n"/>
      <c r="M122" s="14" t="n"/>
      <c r="N122" s="15">
        <f>IF($B122="","",IF($I122="Ganado","Ganado",IF($I122="Perdido","Perdido",IF($M122="","Sin próximo paso",IF($M122&lt;TODAY(),"Atrasado",IF($M122=TODAY(),"Es hoy","Al día"))))))</f>
        <v/>
      </c>
    </row>
    <row r="123">
      <c r="A123" s="9" t="n"/>
      <c r="B123" s="10" t="n"/>
      <c r="C123" s="10" t="n"/>
      <c r="D123" s="10" t="n"/>
      <c r="E123" s="10" t="n"/>
      <c r="F123" s="10" t="n"/>
      <c r="G123" s="10" t="n"/>
      <c r="H123" s="11" t="n"/>
      <c r="I123" s="10" t="n"/>
      <c r="J123" s="9" t="n"/>
      <c r="K123" s="12">
        <f>IF($B123="","",IF(OR($I123="Ganado",$I123="Perdido"),"",IF($J123="","",TODAY()-$J123)))</f>
        <v/>
      </c>
      <c r="L123" s="13" t="n"/>
      <c r="M123" s="14" t="n"/>
      <c r="N123" s="15">
        <f>IF($B123="","",IF($I123="Ganado","Ganado",IF($I123="Perdido","Perdido",IF($M123="","Sin próximo paso",IF($M123&lt;TODAY(),"Atrasado",IF($M123=TODAY(),"Es hoy","Al día"))))))</f>
        <v/>
      </c>
    </row>
    <row r="124">
      <c r="A124" s="9" t="n"/>
      <c r="B124" s="10" t="n"/>
      <c r="C124" s="10" t="n"/>
      <c r="D124" s="10" t="n"/>
      <c r="E124" s="10" t="n"/>
      <c r="F124" s="10" t="n"/>
      <c r="G124" s="10" t="n"/>
      <c r="H124" s="11" t="n"/>
      <c r="I124" s="10" t="n"/>
      <c r="J124" s="9" t="n"/>
      <c r="K124" s="12">
        <f>IF($B124="","",IF(OR($I124="Ganado",$I124="Perdido"),"",IF($J124="","",TODAY()-$J124)))</f>
        <v/>
      </c>
      <c r="L124" s="13" t="n"/>
      <c r="M124" s="14" t="n"/>
      <c r="N124" s="15">
        <f>IF($B124="","",IF($I124="Ganado","Ganado",IF($I124="Perdido","Perdido",IF($M124="","Sin próximo paso",IF($M124&lt;TODAY(),"Atrasado",IF($M124=TODAY(),"Es hoy","Al día"))))))</f>
        <v/>
      </c>
    </row>
    <row r="125">
      <c r="A125" s="9" t="n"/>
      <c r="B125" s="10" t="n"/>
      <c r="C125" s="10" t="n"/>
      <c r="D125" s="10" t="n"/>
      <c r="E125" s="10" t="n"/>
      <c r="F125" s="10" t="n"/>
      <c r="G125" s="10" t="n"/>
      <c r="H125" s="11" t="n"/>
      <c r="I125" s="10" t="n"/>
      <c r="J125" s="9" t="n"/>
      <c r="K125" s="12">
        <f>IF($B125="","",IF(OR($I125="Ganado",$I125="Perdido"),"",IF($J125="","",TODAY()-$J125)))</f>
        <v/>
      </c>
      <c r="L125" s="13" t="n"/>
      <c r="M125" s="14" t="n"/>
      <c r="N125" s="15">
        <f>IF($B125="","",IF($I125="Ganado","Ganado",IF($I125="Perdido","Perdido",IF($M125="","Sin próximo paso",IF($M125&lt;TODAY(),"Atrasado",IF($M125=TODAY(),"Es hoy","Al día"))))))</f>
        <v/>
      </c>
    </row>
    <row r="126">
      <c r="A126" s="9" t="n"/>
      <c r="B126" s="10" t="n"/>
      <c r="C126" s="10" t="n"/>
      <c r="D126" s="10" t="n"/>
      <c r="E126" s="10" t="n"/>
      <c r="F126" s="10" t="n"/>
      <c r="G126" s="10" t="n"/>
      <c r="H126" s="11" t="n"/>
      <c r="I126" s="10" t="n"/>
      <c r="J126" s="9" t="n"/>
      <c r="K126" s="12">
        <f>IF($B126="","",IF(OR($I126="Ganado",$I126="Perdido"),"",IF($J126="","",TODAY()-$J126)))</f>
        <v/>
      </c>
      <c r="L126" s="13" t="n"/>
      <c r="M126" s="14" t="n"/>
      <c r="N126" s="15">
        <f>IF($B126="","",IF($I126="Ganado","Ganado",IF($I126="Perdido","Perdido",IF($M126="","Sin próximo paso",IF($M126&lt;TODAY(),"Atrasado",IF($M126=TODAY(),"Es hoy","Al día"))))))</f>
        <v/>
      </c>
    </row>
    <row r="127">
      <c r="A127" s="9" t="n"/>
      <c r="B127" s="10" t="n"/>
      <c r="C127" s="10" t="n"/>
      <c r="D127" s="10" t="n"/>
      <c r="E127" s="10" t="n"/>
      <c r="F127" s="10" t="n"/>
      <c r="G127" s="10" t="n"/>
      <c r="H127" s="11" t="n"/>
      <c r="I127" s="10" t="n"/>
      <c r="J127" s="9" t="n"/>
      <c r="K127" s="12">
        <f>IF($B127="","",IF(OR($I127="Ganado",$I127="Perdido"),"",IF($J127="","",TODAY()-$J127)))</f>
        <v/>
      </c>
      <c r="L127" s="13" t="n"/>
      <c r="M127" s="14" t="n"/>
      <c r="N127" s="15">
        <f>IF($B127="","",IF($I127="Ganado","Ganado",IF($I127="Perdido","Perdido",IF($M127="","Sin próximo paso",IF($M127&lt;TODAY(),"Atrasado",IF($M127=TODAY(),"Es hoy","Al día"))))))</f>
        <v/>
      </c>
    </row>
    <row r="128">
      <c r="A128" s="9" t="n"/>
      <c r="B128" s="10" t="n"/>
      <c r="C128" s="10" t="n"/>
      <c r="D128" s="10" t="n"/>
      <c r="E128" s="10" t="n"/>
      <c r="F128" s="10" t="n"/>
      <c r="G128" s="10" t="n"/>
      <c r="H128" s="11" t="n"/>
      <c r="I128" s="10" t="n"/>
      <c r="J128" s="9" t="n"/>
      <c r="K128" s="12">
        <f>IF($B128="","",IF(OR($I128="Ganado",$I128="Perdido"),"",IF($J128="","",TODAY()-$J128)))</f>
        <v/>
      </c>
      <c r="L128" s="13" t="n"/>
      <c r="M128" s="14" t="n"/>
      <c r="N128" s="15">
        <f>IF($B128="","",IF($I128="Ganado","Ganado",IF($I128="Perdido","Perdido",IF($M128="","Sin próximo paso",IF($M128&lt;TODAY(),"Atrasado",IF($M128=TODAY(),"Es hoy","Al día"))))))</f>
        <v/>
      </c>
    </row>
    <row r="129">
      <c r="A129" s="9" t="n"/>
      <c r="B129" s="10" t="n"/>
      <c r="C129" s="10" t="n"/>
      <c r="D129" s="10" t="n"/>
      <c r="E129" s="10" t="n"/>
      <c r="F129" s="10" t="n"/>
      <c r="G129" s="10" t="n"/>
      <c r="H129" s="11" t="n"/>
      <c r="I129" s="10" t="n"/>
      <c r="J129" s="9" t="n"/>
      <c r="K129" s="12">
        <f>IF($B129="","",IF(OR($I129="Ganado",$I129="Perdido"),"",IF($J129="","",TODAY()-$J129)))</f>
        <v/>
      </c>
      <c r="L129" s="13" t="n"/>
      <c r="M129" s="14" t="n"/>
      <c r="N129" s="15">
        <f>IF($B129="","",IF($I129="Ganado","Ganado",IF($I129="Perdido","Perdido",IF($M129="","Sin próximo paso",IF($M129&lt;TODAY(),"Atrasado",IF($M129=TODAY(),"Es hoy","Al día"))))))</f>
        <v/>
      </c>
    </row>
    <row r="130">
      <c r="A130" s="9" t="n"/>
      <c r="B130" s="10" t="n"/>
      <c r="C130" s="10" t="n"/>
      <c r="D130" s="10" t="n"/>
      <c r="E130" s="10" t="n"/>
      <c r="F130" s="10" t="n"/>
      <c r="G130" s="10" t="n"/>
      <c r="H130" s="11" t="n"/>
      <c r="I130" s="10" t="n"/>
      <c r="J130" s="9" t="n"/>
      <c r="K130" s="12">
        <f>IF($B130="","",IF(OR($I130="Ganado",$I130="Perdido"),"",IF($J130="","",TODAY()-$J130)))</f>
        <v/>
      </c>
      <c r="L130" s="13" t="n"/>
      <c r="M130" s="14" t="n"/>
      <c r="N130" s="15">
        <f>IF($B130="","",IF($I130="Ganado","Ganado",IF($I130="Perdido","Perdido",IF($M130="","Sin próximo paso",IF($M130&lt;TODAY(),"Atrasado",IF($M130=TODAY(),"Es hoy","Al día"))))))</f>
        <v/>
      </c>
    </row>
    <row r="131">
      <c r="A131" s="9" t="n"/>
      <c r="B131" s="10" t="n"/>
      <c r="C131" s="10" t="n"/>
      <c r="D131" s="10" t="n"/>
      <c r="E131" s="10" t="n"/>
      <c r="F131" s="10" t="n"/>
      <c r="G131" s="10" t="n"/>
      <c r="H131" s="11" t="n"/>
      <c r="I131" s="10" t="n"/>
      <c r="J131" s="9" t="n"/>
      <c r="K131" s="12">
        <f>IF($B131="","",IF(OR($I131="Ganado",$I131="Perdido"),"",IF($J131="","",TODAY()-$J131)))</f>
        <v/>
      </c>
      <c r="L131" s="13" t="n"/>
      <c r="M131" s="14" t="n"/>
      <c r="N131" s="15">
        <f>IF($B131="","",IF($I131="Ganado","Ganado",IF($I131="Perdido","Perdido",IF($M131="","Sin próximo paso",IF($M131&lt;TODAY(),"Atrasado",IF($M131=TODAY(),"Es hoy","Al día"))))))</f>
        <v/>
      </c>
    </row>
    <row r="132">
      <c r="A132" s="9" t="n"/>
      <c r="B132" s="10" t="n"/>
      <c r="C132" s="10" t="n"/>
      <c r="D132" s="10" t="n"/>
      <c r="E132" s="10" t="n"/>
      <c r="F132" s="10" t="n"/>
      <c r="G132" s="10" t="n"/>
      <c r="H132" s="11" t="n"/>
      <c r="I132" s="10" t="n"/>
      <c r="J132" s="9" t="n"/>
      <c r="K132" s="12">
        <f>IF($B132="","",IF(OR($I132="Ganado",$I132="Perdido"),"",IF($J132="","",TODAY()-$J132)))</f>
        <v/>
      </c>
      <c r="L132" s="13" t="n"/>
      <c r="M132" s="14" t="n"/>
      <c r="N132" s="15">
        <f>IF($B132="","",IF($I132="Ganado","Ganado",IF($I132="Perdido","Perdido",IF($M132="","Sin próximo paso",IF($M132&lt;TODAY(),"Atrasado",IF($M132=TODAY(),"Es hoy","Al día"))))))</f>
        <v/>
      </c>
    </row>
    <row r="133">
      <c r="A133" s="9" t="n"/>
      <c r="B133" s="10" t="n"/>
      <c r="C133" s="10" t="n"/>
      <c r="D133" s="10" t="n"/>
      <c r="E133" s="10" t="n"/>
      <c r="F133" s="10" t="n"/>
      <c r="G133" s="10" t="n"/>
      <c r="H133" s="11" t="n"/>
      <c r="I133" s="10" t="n"/>
      <c r="J133" s="9" t="n"/>
      <c r="K133" s="12">
        <f>IF($B133="","",IF(OR($I133="Ganado",$I133="Perdido"),"",IF($J133="","",TODAY()-$J133)))</f>
        <v/>
      </c>
      <c r="L133" s="13" t="n"/>
      <c r="M133" s="14" t="n"/>
      <c r="N133" s="15">
        <f>IF($B133="","",IF($I133="Ganado","Ganado",IF($I133="Perdido","Perdido",IF($M133="","Sin próximo paso",IF($M133&lt;TODAY(),"Atrasado",IF($M133=TODAY(),"Es hoy","Al día"))))))</f>
        <v/>
      </c>
    </row>
    <row r="134">
      <c r="A134" s="9" t="n"/>
      <c r="B134" s="10" t="n"/>
      <c r="C134" s="10" t="n"/>
      <c r="D134" s="10" t="n"/>
      <c r="E134" s="10" t="n"/>
      <c r="F134" s="10" t="n"/>
      <c r="G134" s="10" t="n"/>
      <c r="H134" s="11" t="n"/>
      <c r="I134" s="10" t="n"/>
      <c r="J134" s="9" t="n"/>
      <c r="K134" s="12">
        <f>IF($B134="","",IF(OR($I134="Ganado",$I134="Perdido"),"",IF($J134="","",TODAY()-$J134)))</f>
        <v/>
      </c>
      <c r="L134" s="13" t="n"/>
      <c r="M134" s="14" t="n"/>
      <c r="N134" s="15">
        <f>IF($B134="","",IF($I134="Ganado","Ganado",IF($I134="Perdido","Perdido",IF($M134="","Sin próximo paso",IF($M134&lt;TODAY(),"Atrasado",IF($M134=TODAY(),"Es hoy","Al día"))))))</f>
        <v/>
      </c>
    </row>
    <row r="135">
      <c r="A135" s="9" t="n"/>
      <c r="B135" s="10" t="n"/>
      <c r="C135" s="10" t="n"/>
      <c r="D135" s="10" t="n"/>
      <c r="E135" s="10" t="n"/>
      <c r="F135" s="10" t="n"/>
      <c r="G135" s="10" t="n"/>
      <c r="H135" s="11" t="n"/>
      <c r="I135" s="10" t="n"/>
      <c r="J135" s="9" t="n"/>
      <c r="K135" s="12">
        <f>IF($B135="","",IF(OR($I135="Ganado",$I135="Perdido"),"",IF($J135="","",TODAY()-$J135)))</f>
        <v/>
      </c>
      <c r="L135" s="13" t="n"/>
      <c r="M135" s="14" t="n"/>
      <c r="N135" s="15">
        <f>IF($B135="","",IF($I135="Ganado","Ganado",IF($I135="Perdido","Perdido",IF($M135="","Sin próximo paso",IF($M135&lt;TODAY(),"Atrasado",IF($M135=TODAY(),"Es hoy","Al día"))))))</f>
        <v/>
      </c>
    </row>
    <row r="136">
      <c r="A136" s="9" t="n"/>
      <c r="B136" s="10" t="n"/>
      <c r="C136" s="10" t="n"/>
      <c r="D136" s="10" t="n"/>
      <c r="E136" s="10" t="n"/>
      <c r="F136" s="10" t="n"/>
      <c r="G136" s="10" t="n"/>
      <c r="H136" s="11" t="n"/>
      <c r="I136" s="10" t="n"/>
      <c r="J136" s="9" t="n"/>
      <c r="K136" s="12">
        <f>IF($B136="","",IF(OR($I136="Ganado",$I136="Perdido"),"",IF($J136="","",TODAY()-$J136)))</f>
        <v/>
      </c>
      <c r="L136" s="13" t="n"/>
      <c r="M136" s="14" t="n"/>
      <c r="N136" s="15">
        <f>IF($B136="","",IF($I136="Ganado","Ganado",IF($I136="Perdido","Perdido",IF($M136="","Sin próximo paso",IF($M136&lt;TODAY(),"Atrasado",IF($M136=TODAY(),"Es hoy","Al día"))))))</f>
        <v/>
      </c>
    </row>
    <row r="137">
      <c r="A137" s="9" t="n"/>
      <c r="B137" s="10" t="n"/>
      <c r="C137" s="10" t="n"/>
      <c r="D137" s="10" t="n"/>
      <c r="E137" s="10" t="n"/>
      <c r="F137" s="10" t="n"/>
      <c r="G137" s="10" t="n"/>
      <c r="H137" s="11" t="n"/>
      <c r="I137" s="10" t="n"/>
      <c r="J137" s="9" t="n"/>
      <c r="K137" s="12">
        <f>IF($B137="","",IF(OR($I137="Ganado",$I137="Perdido"),"",IF($J137="","",TODAY()-$J137)))</f>
        <v/>
      </c>
      <c r="L137" s="13" t="n"/>
      <c r="M137" s="14" t="n"/>
      <c r="N137" s="15">
        <f>IF($B137="","",IF($I137="Ganado","Ganado",IF($I137="Perdido","Perdido",IF($M137="","Sin próximo paso",IF($M137&lt;TODAY(),"Atrasado",IF($M137=TODAY(),"Es hoy","Al día"))))))</f>
        <v/>
      </c>
    </row>
    <row r="138">
      <c r="A138" s="9" t="n"/>
      <c r="B138" s="10" t="n"/>
      <c r="C138" s="10" t="n"/>
      <c r="D138" s="10" t="n"/>
      <c r="E138" s="10" t="n"/>
      <c r="F138" s="10" t="n"/>
      <c r="G138" s="10" t="n"/>
      <c r="H138" s="11" t="n"/>
      <c r="I138" s="10" t="n"/>
      <c r="J138" s="9" t="n"/>
      <c r="K138" s="12">
        <f>IF($B138="","",IF(OR($I138="Ganado",$I138="Perdido"),"",IF($J138="","",TODAY()-$J138)))</f>
        <v/>
      </c>
      <c r="L138" s="13" t="n"/>
      <c r="M138" s="14" t="n"/>
      <c r="N138" s="15">
        <f>IF($B138="","",IF($I138="Ganado","Ganado",IF($I138="Perdido","Perdido",IF($M138="","Sin próximo paso",IF($M138&lt;TODAY(),"Atrasado",IF($M138=TODAY(),"Es hoy","Al día"))))))</f>
        <v/>
      </c>
    </row>
    <row r="139">
      <c r="A139" s="9" t="n"/>
      <c r="B139" s="10" t="n"/>
      <c r="C139" s="10" t="n"/>
      <c r="D139" s="10" t="n"/>
      <c r="E139" s="10" t="n"/>
      <c r="F139" s="10" t="n"/>
      <c r="G139" s="10" t="n"/>
      <c r="H139" s="11" t="n"/>
      <c r="I139" s="10" t="n"/>
      <c r="J139" s="9" t="n"/>
      <c r="K139" s="12">
        <f>IF($B139="","",IF(OR($I139="Ganado",$I139="Perdido"),"",IF($J139="","",TODAY()-$J139)))</f>
        <v/>
      </c>
      <c r="L139" s="13" t="n"/>
      <c r="M139" s="14" t="n"/>
      <c r="N139" s="15">
        <f>IF($B139="","",IF($I139="Ganado","Ganado",IF($I139="Perdido","Perdido",IF($M139="","Sin próximo paso",IF($M139&lt;TODAY(),"Atrasado",IF($M139=TODAY(),"Es hoy","Al día"))))))</f>
        <v/>
      </c>
    </row>
    <row r="140">
      <c r="A140" s="9" t="n"/>
      <c r="B140" s="10" t="n"/>
      <c r="C140" s="10" t="n"/>
      <c r="D140" s="10" t="n"/>
      <c r="E140" s="10" t="n"/>
      <c r="F140" s="10" t="n"/>
      <c r="G140" s="10" t="n"/>
      <c r="H140" s="11" t="n"/>
      <c r="I140" s="10" t="n"/>
      <c r="J140" s="9" t="n"/>
      <c r="K140" s="12">
        <f>IF($B140="","",IF(OR($I140="Ganado",$I140="Perdido"),"",IF($J140="","",TODAY()-$J140)))</f>
        <v/>
      </c>
      <c r="L140" s="13" t="n"/>
      <c r="M140" s="14" t="n"/>
      <c r="N140" s="15">
        <f>IF($B140="","",IF($I140="Ganado","Ganado",IF($I140="Perdido","Perdido",IF($M140="","Sin próximo paso",IF($M140&lt;TODAY(),"Atrasado",IF($M140=TODAY(),"Es hoy","Al día"))))))</f>
        <v/>
      </c>
    </row>
    <row r="141">
      <c r="A141" s="9" t="n"/>
      <c r="B141" s="10" t="n"/>
      <c r="C141" s="10" t="n"/>
      <c r="D141" s="10" t="n"/>
      <c r="E141" s="10" t="n"/>
      <c r="F141" s="10" t="n"/>
      <c r="G141" s="10" t="n"/>
      <c r="H141" s="11" t="n"/>
      <c r="I141" s="10" t="n"/>
      <c r="J141" s="9" t="n"/>
      <c r="K141" s="12">
        <f>IF($B141="","",IF(OR($I141="Ganado",$I141="Perdido"),"",IF($J141="","",TODAY()-$J141)))</f>
        <v/>
      </c>
      <c r="L141" s="13" t="n"/>
      <c r="M141" s="14" t="n"/>
      <c r="N141" s="15">
        <f>IF($B141="","",IF($I141="Ganado","Ganado",IF($I141="Perdido","Perdido",IF($M141="","Sin próximo paso",IF($M141&lt;TODAY(),"Atrasado",IF($M141=TODAY(),"Es hoy","Al día"))))))</f>
        <v/>
      </c>
    </row>
    <row r="142">
      <c r="A142" s="9" t="n"/>
      <c r="B142" s="10" t="n"/>
      <c r="C142" s="10" t="n"/>
      <c r="D142" s="10" t="n"/>
      <c r="E142" s="10" t="n"/>
      <c r="F142" s="10" t="n"/>
      <c r="G142" s="10" t="n"/>
      <c r="H142" s="11" t="n"/>
      <c r="I142" s="10" t="n"/>
      <c r="J142" s="9" t="n"/>
      <c r="K142" s="12">
        <f>IF($B142="","",IF(OR($I142="Ganado",$I142="Perdido"),"",IF($J142="","",TODAY()-$J142)))</f>
        <v/>
      </c>
      <c r="L142" s="13" t="n"/>
      <c r="M142" s="14" t="n"/>
      <c r="N142" s="15">
        <f>IF($B142="","",IF($I142="Ganado","Ganado",IF($I142="Perdido","Perdido",IF($M142="","Sin próximo paso",IF($M142&lt;TODAY(),"Atrasado",IF($M142=TODAY(),"Es hoy","Al día"))))))</f>
        <v/>
      </c>
    </row>
    <row r="143">
      <c r="A143" s="9" t="n"/>
      <c r="B143" s="10" t="n"/>
      <c r="C143" s="10" t="n"/>
      <c r="D143" s="10" t="n"/>
      <c r="E143" s="10" t="n"/>
      <c r="F143" s="10" t="n"/>
      <c r="G143" s="10" t="n"/>
      <c r="H143" s="11" t="n"/>
      <c r="I143" s="10" t="n"/>
      <c r="J143" s="9" t="n"/>
      <c r="K143" s="12">
        <f>IF($B143="","",IF(OR($I143="Ganado",$I143="Perdido"),"",IF($J143="","",TODAY()-$J143)))</f>
        <v/>
      </c>
      <c r="L143" s="13" t="n"/>
      <c r="M143" s="14" t="n"/>
      <c r="N143" s="15">
        <f>IF($B143="","",IF($I143="Ganado","Ganado",IF($I143="Perdido","Perdido",IF($M143="","Sin próximo paso",IF($M143&lt;TODAY(),"Atrasado",IF($M143=TODAY(),"Es hoy","Al día"))))))</f>
        <v/>
      </c>
    </row>
    <row r="144">
      <c r="A144" s="9" t="n"/>
      <c r="B144" s="10" t="n"/>
      <c r="C144" s="10" t="n"/>
      <c r="D144" s="10" t="n"/>
      <c r="E144" s="10" t="n"/>
      <c r="F144" s="10" t="n"/>
      <c r="G144" s="10" t="n"/>
      <c r="H144" s="11" t="n"/>
      <c r="I144" s="10" t="n"/>
      <c r="J144" s="9" t="n"/>
      <c r="K144" s="12">
        <f>IF($B144="","",IF(OR($I144="Ganado",$I144="Perdido"),"",IF($J144="","",TODAY()-$J144)))</f>
        <v/>
      </c>
      <c r="L144" s="13" t="n"/>
      <c r="M144" s="14" t="n"/>
      <c r="N144" s="15">
        <f>IF($B144="","",IF($I144="Ganado","Ganado",IF($I144="Perdido","Perdido",IF($M144="","Sin próximo paso",IF($M144&lt;TODAY(),"Atrasado",IF($M144=TODAY(),"Es hoy","Al día"))))))</f>
        <v/>
      </c>
    </row>
    <row r="145">
      <c r="A145" s="9" t="n"/>
      <c r="B145" s="10" t="n"/>
      <c r="C145" s="10" t="n"/>
      <c r="D145" s="10" t="n"/>
      <c r="E145" s="10" t="n"/>
      <c r="F145" s="10" t="n"/>
      <c r="G145" s="10" t="n"/>
      <c r="H145" s="11" t="n"/>
      <c r="I145" s="10" t="n"/>
      <c r="J145" s="9" t="n"/>
      <c r="K145" s="12">
        <f>IF($B145="","",IF(OR($I145="Ganado",$I145="Perdido"),"",IF($J145="","",TODAY()-$J145)))</f>
        <v/>
      </c>
      <c r="L145" s="13" t="n"/>
      <c r="M145" s="14" t="n"/>
      <c r="N145" s="15">
        <f>IF($B145="","",IF($I145="Ganado","Ganado",IF($I145="Perdido","Perdido",IF($M145="","Sin próximo paso",IF($M145&lt;TODAY(),"Atrasado",IF($M145=TODAY(),"Es hoy","Al día"))))))</f>
        <v/>
      </c>
    </row>
    <row r="146">
      <c r="A146" s="9" t="n"/>
      <c r="B146" s="10" t="n"/>
      <c r="C146" s="10" t="n"/>
      <c r="D146" s="10" t="n"/>
      <c r="E146" s="10" t="n"/>
      <c r="F146" s="10" t="n"/>
      <c r="G146" s="10" t="n"/>
      <c r="H146" s="11" t="n"/>
      <c r="I146" s="10" t="n"/>
      <c r="J146" s="9" t="n"/>
      <c r="K146" s="12">
        <f>IF($B146="","",IF(OR($I146="Ganado",$I146="Perdido"),"",IF($J146="","",TODAY()-$J146)))</f>
        <v/>
      </c>
      <c r="L146" s="13" t="n"/>
      <c r="M146" s="14" t="n"/>
      <c r="N146" s="15">
        <f>IF($B146="","",IF($I146="Ganado","Ganado",IF($I146="Perdido","Perdido",IF($M146="","Sin próximo paso",IF($M146&lt;TODAY(),"Atrasado",IF($M146=TODAY(),"Es hoy","Al día"))))))</f>
        <v/>
      </c>
    </row>
    <row r="147">
      <c r="A147" s="9" t="n"/>
      <c r="B147" s="10" t="n"/>
      <c r="C147" s="10" t="n"/>
      <c r="D147" s="10" t="n"/>
      <c r="E147" s="10" t="n"/>
      <c r="F147" s="10" t="n"/>
      <c r="G147" s="10" t="n"/>
      <c r="H147" s="11" t="n"/>
      <c r="I147" s="10" t="n"/>
      <c r="J147" s="9" t="n"/>
      <c r="K147" s="12">
        <f>IF($B147="","",IF(OR($I147="Ganado",$I147="Perdido"),"",IF($J147="","",TODAY()-$J147)))</f>
        <v/>
      </c>
      <c r="L147" s="13" t="n"/>
      <c r="M147" s="14" t="n"/>
      <c r="N147" s="15">
        <f>IF($B147="","",IF($I147="Ganado","Ganado",IF($I147="Perdido","Perdido",IF($M147="","Sin próximo paso",IF($M147&lt;TODAY(),"Atrasado",IF($M147=TODAY(),"Es hoy","Al día"))))))</f>
        <v/>
      </c>
    </row>
    <row r="148">
      <c r="A148" s="9" t="n"/>
      <c r="B148" s="10" t="n"/>
      <c r="C148" s="10" t="n"/>
      <c r="D148" s="10" t="n"/>
      <c r="E148" s="10" t="n"/>
      <c r="F148" s="10" t="n"/>
      <c r="G148" s="10" t="n"/>
      <c r="H148" s="11" t="n"/>
      <c r="I148" s="10" t="n"/>
      <c r="J148" s="9" t="n"/>
      <c r="K148" s="12">
        <f>IF($B148="","",IF(OR($I148="Ganado",$I148="Perdido"),"",IF($J148="","",TODAY()-$J148)))</f>
        <v/>
      </c>
      <c r="L148" s="13" t="n"/>
      <c r="M148" s="14" t="n"/>
      <c r="N148" s="15">
        <f>IF($B148="","",IF($I148="Ganado","Ganado",IF($I148="Perdido","Perdido",IF($M148="","Sin próximo paso",IF($M148&lt;TODAY(),"Atrasado",IF($M148=TODAY(),"Es hoy","Al día"))))))</f>
        <v/>
      </c>
    </row>
    <row r="149">
      <c r="A149" s="9" t="n"/>
      <c r="B149" s="10" t="n"/>
      <c r="C149" s="10" t="n"/>
      <c r="D149" s="10" t="n"/>
      <c r="E149" s="10" t="n"/>
      <c r="F149" s="10" t="n"/>
      <c r="G149" s="10" t="n"/>
      <c r="H149" s="11" t="n"/>
      <c r="I149" s="10" t="n"/>
      <c r="J149" s="9" t="n"/>
      <c r="K149" s="12">
        <f>IF($B149="","",IF(OR($I149="Ganado",$I149="Perdido"),"",IF($J149="","",TODAY()-$J149)))</f>
        <v/>
      </c>
      <c r="L149" s="13" t="n"/>
      <c r="M149" s="14" t="n"/>
      <c r="N149" s="15">
        <f>IF($B149="","",IF($I149="Ganado","Ganado",IF($I149="Perdido","Perdido",IF($M149="","Sin próximo paso",IF($M149&lt;TODAY(),"Atrasado",IF($M149=TODAY(),"Es hoy","Al día"))))))</f>
        <v/>
      </c>
    </row>
    <row r="150">
      <c r="A150" s="9" t="n"/>
      <c r="B150" s="10" t="n"/>
      <c r="C150" s="10" t="n"/>
      <c r="D150" s="10" t="n"/>
      <c r="E150" s="10" t="n"/>
      <c r="F150" s="10" t="n"/>
      <c r="G150" s="10" t="n"/>
      <c r="H150" s="11" t="n"/>
      <c r="I150" s="10" t="n"/>
      <c r="J150" s="9" t="n"/>
      <c r="K150" s="12">
        <f>IF($B150="","",IF(OR($I150="Ganado",$I150="Perdido"),"",IF($J150="","",TODAY()-$J150)))</f>
        <v/>
      </c>
      <c r="L150" s="13" t="n"/>
      <c r="M150" s="14" t="n"/>
      <c r="N150" s="15">
        <f>IF($B150="","",IF($I150="Ganado","Ganado",IF($I150="Perdido","Perdido",IF($M150="","Sin próximo paso",IF($M150&lt;TODAY(),"Atrasado",IF($M150=TODAY(),"Es hoy","Al día"))))))</f>
        <v/>
      </c>
    </row>
    <row r="151">
      <c r="A151" s="9" t="n"/>
      <c r="B151" s="10" t="n"/>
      <c r="C151" s="10" t="n"/>
      <c r="D151" s="10" t="n"/>
      <c r="E151" s="10" t="n"/>
      <c r="F151" s="10" t="n"/>
      <c r="G151" s="10" t="n"/>
      <c r="H151" s="11" t="n"/>
      <c r="I151" s="10" t="n"/>
      <c r="J151" s="9" t="n"/>
      <c r="K151" s="12">
        <f>IF($B151="","",IF(OR($I151="Ganado",$I151="Perdido"),"",IF($J151="","",TODAY()-$J151)))</f>
        <v/>
      </c>
      <c r="L151" s="13" t="n"/>
      <c r="M151" s="14" t="n"/>
      <c r="N151" s="15">
        <f>IF($B151="","",IF($I151="Ganado","Ganado",IF($I151="Perdido","Perdido",IF($M151="","Sin próximo paso",IF($M151&lt;TODAY(),"Atrasado",IF($M151=TODAY(),"Es hoy","Al día"))))))</f>
        <v/>
      </c>
    </row>
    <row r="152">
      <c r="A152" s="9" t="n"/>
      <c r="B152" s="10" t="n"/>
      <c r="C152" s="10" t="n"/>
      <c r="D152" s="10" t="n"/>
      <c r="E152" s="10" t="n"/>
      <c r="F152" s="10" t="n"/>
      <c r="G152" s="10" t="n"/>
      <c r="H152" s="11" t="n"/>
      <c r="I152" s="10" t="n"/>
      <c r="J152" s="9" t="n"/>
      <c r="K152" s="12">
        <f>IF($B152="","",IF(OR($I152="Ganado",$I152="Perdido"),"",IF($J152="","",TODAY()-$J152)))</f>
        <v/>
      </c>
      <c r="L152" s="13" t="n"/>
      <c r="M152" s="14" t="n"/>
      <c r="N152" s="15">
        <f>IF($B152="","",IF($I152="Ganado","Ganado",IF($I152="Perdido","Perdido",IF($M152="","Sin próximo paso",IF($M152&lt;TODAY(),"Atrasado",IF($M152=TODAY(),"Es hoy","Al día"))))))</f>
        <v/>
      </c>
    </row>
    <row r="153">
      <c r="A153" s="9" t="n"/>
      <c r="B153" s="10" t="n"/>
      <c r="C153" s="10" t="n"/>
      <c r="D153" s="10" t="n"/>
      <c r="E153" s="10" t="n"/>
      <c r="F153" s="10" t="n"/>
      <c r="G153" s="10" t="n"/>
      <c r="H153" s="11" t="n"/>
      <c r="I153" s="10" t="n"/>
      <c r="J153" s="9" t="n"/>
      <c r="K153" s="12">
        <f>IF($B153="","",IF(OR($I153="Ganado",$I153="Perdido"),"",IF($J153="","",TODAY()-$J153)))</f>
        <v/>
      </c>
      <c r="L153" s="13" t="n"/>
      <c r="M153" s="14" t="n"/>
      <c r="N153" s="15">
        <f>IF($B153="","",IF($I153="Ganado","Ganado",IF($I153="Perdido","Perdido",IF($M153="","Sin próximo paso",IF($M153&lt;TODAY(),"Atrasado",IF($M153=TODAY(),"Es hoy","Al día"))))))</f>
        <v/>
      </c>
    </row>
    <row r="154">
      <c r="A154" s="9" t="n"/>
      <c r="B154" s="10" t="n"/>
      <c r="C154" s="10" t="n"/>
      <c r="D154" s="10" t="n"/>
      <c r="E154" s="10" t="n"/>
      <c r="F154" s="10" t="n"/>
      <c r="G154" s="10" t="n"/>
      <c r="H154" s="11" t="n"/>
      <c r="I154" s="10" t="n"/>
      <c r="J154" s="9" t="n"/>
      <c r="K154" s="12">
        <f>IF($B154="","",IF(OR($I154="Ganado",$I154="Perdido"),"",IF($J154="","",TODAY()-$J154)))</f>
        <v/>
      </c>
      <c r="L154" s="13" t="n"/>
      <c r="M154" s="14" t="n"/>
      <c r="N154" s="15">
        <f>IF($B154="","",IF($I154="Ganado","Ganado",IF($I154="Perdido","Perdido",IF($M154="","Sin próximo paso",IF($M154&lt;TODAY(),"Atrasado",IF($M154=TODAY(),"Es hoy","Al día"))))))</f>
        <v/>
      </c>
    </row>
    <row r="155">
      <c r="A155" s="9" t="n"/>
      <c r="B155" s="10" t="n"/>
      <c r="C155" s="10" t="n"/>
      <c r="D155" s="10" t="n"/>
      <c r="E155" s="10" t="n"/>
      <c r="F155" s="10" t="n"/>
      <c r="G155" s="10" t="n"/>
      <c r="H155" s="11" t="n"/>
      <c r="I155" s="10" t="n"/>
      <c r="J155" s="9" t="n"/>
      <c r="K155" s="12">
        <f>IF($B155="","",IF(OR($I155="Ganado",$I155="Perdido"),"",IF($J155="","",TODAY()-$J155)))</f>
        <v/>
      </c>
      <c r="L155" s="13" t="n"/>
      <c r="M155" s="14" t="n"/>
      <c r="N155" s="15">
        <f>IF($B155="","",IF($I155="Ganado","Ganado",IF($I155="Perdido","Perdido",IF($M155="","Sin próximo paso",IF($M155&lt;TODAY(),"Atrasado",IF($M155=TODAY(),"Es hoy","Al día"))))))</f>
        <v/>
      </c>
    </row>
    <row r="156">
      <c r="A156" s="9" t="n"/>
      <c r="B156" s="10" t="n"/>
      <c r="C156" s="10" t="n"/>
      <c r="D156" s="10" t="n"/>
      <c r="E156" s="10" t="n"/>
      <c r="F156" s="10" t="n"/>
      <c r="G156" s="10" t="n"/>
      <c r="H156" s="11" t="n"/>
      <c r="I156" s="10" t="n"/>
      <c r="J156" s="9" t="n"/>
      <c r="K156" s="12">
        <f>IF($B156="","",IF(OR($I156="Ganado",$I156="Perdido"),"",IF($J156="","",TODAY()-$J156)))</f>
        <v/>
      </c>
      <c r="L156" s="13" t="n"/>
      <c r="M156" s="14" t="n"/>
      <c r="N156" s="15">
        <f>IF($B156="","",IF($I156="Ganado","Ganado",IF($I156="Perdido","Perdido",IF($M156="","Sin próximo paso",IF($M156&lt;TODAY(),"Atrasado",IF($M156=TODAY(),"Es hoy","Al día"))))))</f>
        <v/>
      </c>
    </row>
    <row r="157">
      <c r="A157" s="9" t="n"/>
      <c r="B157" s="10" t="n"/>
      <c r="C157" s="10" t="n"/>
      <c r="D157" s="10" t="n"/>
      <c r="E157" s="10" t="n"/>
      <c r="F157" s="10" t="n"/>
      <c r="G157" s="10" t="n"/>
      <c r="H157" s="11" t="n"/>
      <c r="I157" s="10" t="n"/>
      <c r="J157" s="9" t="n"/>
      <c r="K157" s="12">
        <f>IF($B157="","",IF(OR($I157="Ganado",$I157="Perdido"),"",IF($J157="","",TODAY()-$J157)))</f>
        <v/>
      </c>
      <c r="L157" s="13" t="n"/>
      <c r="M157" s="14" t="n"/>
      <c r="N157" s="15">
        <f>IF($B157="","",IF($I157="Ganado","Ganado",IF($I157="Perdido","Perdido",IF($M157="","Sin próximo paso",IF($M157&lt;TODAY(),"Atrasado",IF($M157=TODAY(),"Es hoy","Al día"))))))</f>
        <v/>
      </c>
    </row>
    <row r="158">
      <c r="A158" s="9" t="n"/>
      <c r="B158" s="10" t="n"/>
      <c r="C158" s="10" t="n"/>
      <c r="D158" s="10" t="n"/>
      <c r="E158" s="10" t="n"/>
      <c r="F158" s="10" t="n"/>
      <c r="G158" s="10" t="n"/>
      <c r="H158" s="11" t="n"/>
      <c r="I158" s="10" t="n"/>
      <c r="J158" s="9" t="n"/>
      <c r="K158" s="12">
        <f>IF($B158="","",IF(OR($I158="Ganado",$I158="Perdido"),"",IF($J158="","",TODAY()-$J158)))</f>
        <v/>
      </c>
      <c r="L158" s="13" t="n"/>
      <c r="M158" s="14" t="n"/>
      <c r="N158" s="15">
        <f>IF($B158="","",IF($I158="Ganado","Ganado",IF($I158="Perdido","Perdido",IF($M158="","Sin próximo paso",IF($M158&lt;TODAY(),"Atrasado",IF($M158=TODAY(),"Es hoy","Al día"))))))</f>
        <v/>
      </c>
    </row>
    <row r="159">
      <c r="A159" s="9" t="n"/>
      <c r="B159" s="10" t="n"/>
      <c r="C159" s="10" t="n"/>
      <c r="D159" s="10" t="n"/>
      <c r="E159" s="10" t="n"/>
      <c r="F159" s="10" t="n"/>
      <c r="G159" s="10" t="n"/>
      <c r="H159" s="11" t="n"/>
      <c r="I159" s="10" t="n"/>
      <c r="J159" s="9" t="n"/>
      <c r="K159" s="12">
        <f>IF($B159="","",IF(OR($I159="Ganado",$I159="Perdido"),"",IF($J159="","",TODAY()-$J159)))</f>
        <v/>
      </c>
      <c r="L159" s="13" t="n"/>
      <c r="M159" s="14" t="n"/>
      <c r="N159" s="15">
        <f>IF($B159="","",IF($I159="Ganado","Ganado",IF($I159="Perdido","Perdido",IF($M159="","Sin próximo paso",IF($M159&lt;TODAY(),"Atrasado",IF($M159=TODAY(),"Es hoy","Al día"))))))</f>
        <v/>
      </c>
    </row>
    <row r="160">
      <c r="A160" s="9" t="n"/>
      <c r="B160" s="10" t="n"/>
      <c r="C160" s="10" t="n"/>
      <c r="D160" s="10" t="n"/>
      <c r="E160" s="10" t="n"/>
      <c r="F160" s="10" t="n"/>
      <c r="G160" s="10" t="n"/>
      <c r="H160" s="11" t="n"/>
      <c r="I160" s="10" t="n"/>
      <c r="J160" s="9" t="n"/>
      <c r="K160" s="12">
        <f>IF($B160="","",IF(OR($I160="Ganado",$I160="Perdido"),"",IF($J160="","",TODAY()-$J160)))</f>
        <v/>
      </c>
      <c r="L160" s="13" t="n"/>
      <c r="M160" s="14" t="n"/>
      <c r="N160" s="15">
        <f>IF($B160="","",IF($I160="Ganado","Ganado",IF($I160="Perdido","Perdido",IF($M160="","Sin próximo paso",IF($M160&lt;TODAY(),"Atrasado",IF($M160=TODAY(),"Es hoy","Al día"))))))</f>
        <v/>
      </c>
    </row>
    <row r="161">
      <c r="A161" s="9" t="n"/>
      <c r="B161" s="10" t="n"/>
      <c r="C161" s="10" t="n"/>
      <c r="D161" s="10" t="n"/>
      <c r="E161" s="10" t="n"/>
      <c r="F161" s="10" t="n"/>
      <c r="G161" s="10" t="n"/>
      <c r="H161" s="11" t="n"/>
      <c r="I161" s="10" t="n"/>
      <c r="J161" s="9" t="n"/>
      <c r="K161" s="12">
        <f>IF($B161="","",IF(OR($I161="Ganado",$I161="Perdido"),"",IF($J161="","",TODAY()-$J161)))</f>
        <v/>
      </c>
      <c r="L161" s="13" t="n"/>
      <c r="M161" s="14" t="n"/>
      <c r="N161" s="15">
        <f>IF($B161="","",IF($I161="Ganado","Ganado",IF($I161="Perdido","Perdido",IF($M161="","Sin próximo paso",IF($M161&lt;TODAY(),"Atrasado",IF($M161=TODAY(),"Es hoy","Al día"))))))</f>
        <v/>
      </c>
    </row>
    <row r="162">
      <c r="A162" s="9" t="n"/>
      <c r="B162" s="10" t="n"/>
      <c r="C162" s="10" t="n"/>
      <c r="D162" s="10" t="n"/>
      <c r="E162" s="10" t="n"/>
      <c r="F162" s="10" t="n"/>
      <c r="G162" s="10" t="n"/>
      <c r="H162" s="11" t="n"/>
      <c r="I162" s="10" t="n"/>
      <c r="J162" s="9" t="n"/>
      <c r="K162" s="12">
        <f>IF($B162="","",IF(OR($I162="Ganado",$I162="Perdido"),"",IF($J162="","",TODAY()-$J162)))</f>
        <v/>
      </c>
      <c r="L162" s="13" t="n"/>
      <c r="M162" s="14" t="n"/>
      <c r="N162" s="15">
        <f>IF($B162="","",IF($I162="Ganado","Ganado",IF($I162="Perdido","Perdido",IF($M162="","Sin próximo paso",IF($M162&lt;TODAY(),"Atrasado",IF($M162=TODAY(),"Es hoy","Al día"))))))</f>
        <v/>
      </c>
    </row>
    <row r="163">
      <c r="A163" s="9" t="n"/>
      <c r="B163" s="10" t="n"/>
      <c r="C163" s="10" t="n"/>
      <c r="D163" s="10" t="n"/>
      <c r="E163" s="10" t="n"/>
      <c r="F163" s="10" t="n"/>
      <c r="G163" s="10" t="n"/>
      <c r="H163" s="11" t="n"/>
      <c r="I163" s="10" t="n"/>
      <c r="J163" s="9" t="n"/>
      <c r="K163" s="12">
        <f>IF($B163="","",IF(OR($I163="Ganado",$I163="Perdido"),"",IF($J163="","",TODAY()-$J163)))</f>
        <v/>
      </c>
      <c r="L163" s="13" t="n"/>
      <c r="M163" s="14" t="n"/>
      <c r="N163" s="15">
        <f>IF($B163="","",IF($I163="Ganado","Ganado",IF($I163="Perdido","Perdido",IF($M163="","Sin próximo paso",IF($M163&lt;TODAY(),"Atrasado",IF($M163=TODAY(),"Es hoy","Al día"))))))</f>
        <v/>
      </c>
    </row>
    <row r="164">
      <c r="A164" s="9" t="n"/>
      <c r="B164" s="10" t="n"/>
      <c r="C164" s="10" t="n"/>
      <c r="D164" s="10" t="n"/>
      <c r="E164" s="10" t="n"/>
      <c r="F164" s="10" t="n"/>
      <c r="G164" s="10" t="n"/>
      <c r="H164" s="11" t="n"/>
      <c r="I164" s="10" t="n"/>
      <c r="J164" s="9" t="n"/>
      <c r="K164" s="12">
        <f>IF($B164="","",IF(OR($I164="Ganado",$I164="Perdido"),"",IF($J164="","",TODAY()-$J164)))</f>
        <v/>
      </c>
      <c r="L164" s="13" t="n"/>
      <c r="M164" s="14" t="n"/>
      <c r="N164" s="15">
        <f>IF($B164="","",IF($I164="Ganado","Ganado",IF($I164="Perdido","Perdido",IF($M164="","Sin próximo paso",IF($M164&lt;TODAY(),"Atrasado",IF($M164=TODAY(),"Es hoy","Al día"))))))</f>
        <v/>
      </c>
    </row>
    <row r="165">
      <c r="A165" s="9" t="n"/>
      <c r="B165" s="10" t="n"/>
      <c r="C165" s="10" t="n"/>
      <c r="D165" s="10" t="n"/>
      <c r="E165" s="10" t="n"/>
      <c r="F165" s="10" t="n"/>
      <c r="G165" s="10" t="n"/>
      <c r="H165" s="11" t="n"/>
      <c r="I165" s="10" t="n"/>
      <c r="J165" s="9" t="n"/>
      <c r="K165" s="12">
        <f>IF($B165="","",IF(OR($I165="Ganado",$I165="Perdido"),"",IF($J165="","",TODAY()-$J165)))</f>
        <v/>
      </c>
      <c r="L165" s="13" t="n"/>
      <c r="M165" s="14" t="n"/>
      <c r="N165" s="15">
        <f>IF($B165="","",IF($I165="Ganado","Ganado",IF($I165="Perdido","Perdido",IF($M165="","Sin próximo paso",IF($M165&lt;TODAY(),"Atrasado",IF($M165=TODAY(),"Es hoy","Al día"))))))</f>
        <v/>
      </c>
    </row>
    <row r="166">
      <c r="A166" s="9" t="n"/>
      <c r="B166" s="10" t="n"/>
      <c r="C166" s="10" t="n"/>
      <c r="D166" s="10" t="n"/>
      <c r="E166" s="10" t="n"/>
      <c r="F166" s="10" t="n"/>
      <c r="G166" s="10" t="n"/>
      <c r="H166" s="11" t="n"/>
      <c r="I166" s="10" t="n"/>
      <c r="J166" s="9" t="n"/>
      <c r="K166" s="12">
        <f>IF($B166="","",IF(OR($I166="Ganado",$I166="Perdido"),"",IF($J166="","",TODAY()-$J166)))</f>
        <v/>
      </c>
      <c r="L166" s="13" t="n"/>
      <c r="M166" s="14" t="n"/>
      <c r="N166" s="15">
        <f>IF($B166="","",IF($I166="Ganado","Ganado",IF($I166="Perdido","Perdido",IF($M166="","Sin próximo paso",IF($M166&lt;TODAY(),"Atrasado",IF($M166=TODAY(),"Es hoy","Al día"))))))</f>
        <v/>
      </c>
    </row>
    <row r="167">
      <c r="A167" s="9" t="n"/>
      <c r="B167" s="10" t="n"/>
      <c r="C167" s="10" t="n"/>
      <c r="D167" s="10" t="n"/>
      <c r="E167" s="10" t="n"/>
      <c r="F167" s="10" t="n"/>
      <c r="G167" s="10" t="n"/>
      <c r="H167" s="11" t="n"/>
      <c r="I167" s="10" t="n"/>
      <c r="J167" s="9" t="n"/>
      <c r="K167" s="12">
        <f>IF($B167="","",IF(OR($I167="Ganado",$I167="Perdido"),"",IF($J167="","",TODAY()-$J167)))</f>
        <v/>
      </c>
      <c r="L167" s="13" t="n"/>
      <c r="M167" s="14" t="n"/>
      <c r="N167" s="15">
        <f>IF($B167="","",IF($I167="Ganado","Ganado",IF($I167="Perdido","Perdido",IF($M167="","Sin próximo paso",IF($M167&lt;TODAY(),"Atrasado",IF($M167=TODAY(),"Es hoy","Al día"))))))</f>
        <v/>
      </c>
    </row>
    <row r="168">
      <c r="A168" s="9" t="n"/>
      <c r="B168" s="10" t="n"/>
      <c r="C168" s="10" t="n"/>
      <c r="D168" s="10" t="n"/>
      <c r="E168" s="10" t="n"/>
      <c r="F168" s="10" t="n"/>
      <c r="G168" s="10" t="n"/>
      <c r="H168" s="11" t="n"/>
      <c r="I168" s="10" t="n"/>
      <c r="J168" s="9" t="n"/>
      <c r="K168" s="12">
        <f>IF($B168="","",IF(OR($I168="Ganado",$I168="Perdido"),"",IF($J168="","",TODAY()-$J168)))</f>
        <v/>
      </c>
      <c r="L168" s="13" t="n"/>
      <c r="M168" s="14" t="n"/>
      <c r="N168" s="15">
        <f>IF($B168="","",IF($I168="Ganado","Ganado",IF($I168="Perdido","Perdido",IF($M168="","Sin próximo paso",IF($M168&lt;TODAY(),"Atrasado",IF($M168=TODAY(),"Es hoy","Al día"))))))</f>
        <v/>
      </c>
    </row>
    <row r="169">
      <c r="A169" s="9" t="n"/>
      <c r="B169" s="10" t="n"/>
      <c r="C169" s="10" t="n"/>
      <c r="D169" s="10" t="n"/>
      <c r="E169" s="10" t="n"/>
      <c r="F169" s="10" t="n"/>
      <c r="G169" s="10" t="n"/>
      <c r="H169" s="11" t="n"/>
      <c r="I169" s="10" t="n"/>
      <c r="J169" s="9" t="n"/>
      <c r="K169" s="12">
        <f>IF($B169="","",IF(OR($I169="Ganado",$I169="Perdido"),"",IF($J169="","",TODAY()-$J169)))</f>
        <v/>
      </c>
      <c r="L169" s="13" t="n"/>
      <c r="M169" s="14" t="n"/>
      <c r="N169" s="15">
        <f>IF($B169="","",IF($I169="Ganado","Ganado",IF($I169="Perdido","Perdido",IF($M169="","Sin próximo paso",IF($M169&lt;TODAY(),"Atrasado",IF($M169=TODAY(),"Es hoy","Al día"))))))</f>
        <v/>
      </c>
    </row>
    <row r="170">
      <c r="A170" s="9" t="n"/>
      <c r="B170" s="10" t="n"/>
      <c r="C170" s="10" t="n"/>
      <c r="D170" s="10" t="n"/>
      <c r="E170" s="10" t="n"/>
      <c r="F170" s="10" t="n"/>
      <c r="G170" s="10" t="n"/>
      <c r="H170" s="11" t="n"/>
      <c r="I170" s="10" t="n"/>
      <c r="J170" s="9" t="n"/>
      <c r="K170" s="12">
        <f>IF($B170="","",IF(OR($I170="Ganado",$I170="Perdido"),"",IF($J170="","",TODAY()-$J170)))</f>
        <v/>
      </c>
      <c r="L170" s="13" t="n"/>
      <c r="M170" s="14" t="n"/>
      <c r="N170" s="15">
        <f>IF($B170="","",IF($I170="Ganado","Ganado",IF($I170="Perdido","Perdido",IF($M170="","Sin próximo paso",IF($M170&lt;TODAY(),"Atrasado",IF($M170=TODAY(),"Es hoy","Al día"))))))</f>
        <v/>
      </c>
    </row>
    <row r="171">
      <c r="A171" s="9" t="n"/>
      <c r="B171" s="10" t="n"/>
      <c r="C171" s="10" t="n"/>
      <c r="D171" s="10" t="n"/>
      <c r="E171" s="10" t="n"/>
      <c r="F171" s="10" t="n"/>
      <c r="G171" s="10" t="n"/>
      <c r="H171" s="11" t="n"/>
      <c r="I171" s="10" t="n"/>
      <c r="J171" s="9" t="n"/>
      <c r="K171" s="12">
        <f>IF($B171="","",IF(OR($I171="Ganado",$I171="Perdido"),"",IF($J171="","",TODAY()-$J171)))</f>
        <v/>
      </c>
      <c r="L171" s="13" t="n"/>
      <c r="M171" s="14" t="n"/>
      <c r="N171" s="15">
        <f>IF($B171="","",IF($I171="Ganado","Ganado",IF($I171="Perdido","Perdido",IF($M171="","Sin próximo paso",IF($M171&lt;TODAY(),"Atrasado",IF($M171=TODAY(),"Es hoy","Al día"))))))</f>
        <v/>
      </c>
    </row>
    <row r="172">
      <c r="A172" s="9" t="n"/>
      <c r="B172" s="10" t="n"/>
      <c r="C172" s="10" t="n"/>
      <c r="D172" s="10" t="n"/>
      <c r="E172" s="10" t="n"/>
      <c r="F172" s="10" t="n"/>
      <c r="G172" s="10" t="n"/>
      <c r="H172" s="11" t="n"/>
      <c r="I172" s="10" t="n"/>
      <c r="J172" s="9" t="n"/>
      <c r="K172" s="12">
        <f>IF($B172="","",IF(OR($I172="Ganado",$I172="Perdido"),"",IF($J172="","",TODAY()-$J172)))</f>
        <v/>
      </c>
      <c r="L172" s="13" t="n"/>
      <c r="M172" s="14" t="n"/>
      <c r="N172" s="15">
        <f>IF($B172="","",IF($I172="Ganado","Ganado",IF($I172="Perdido","Perdido",IF($M172="","Sin próximo paso",IF($M172&lt;TODAY(),"Atrasado",IF($M172=TODAY(),"Es hoy","Al día"))))))</f>
        <v/>
      </c>
    </row>
    <row r="173">
      <c r="A173" s="9" t="n"/>
      <c r="B173" s="10" t="n"/>
      <c r="C173" s="10" t="n"/>
      <c r="D173" s="10" t="n"/>
      <c r="E173" s="10" t="n"/>
      <c r="F173" s="10" t="n"/>
      <c r="G173" s="10" t="n"/>
      <c r="H173" s="11" t="n"/>
      <c r="I173" s="10" t="n"/>
      <c r="J173" s="9" t="n"/>
      <c r="K173" s="12">
        <f>IF($B173="","",IF(OR($I173="Ganado",$I173="Perdido"),"",IF($J173="","",TODAY()-$J173)))</f>
        <v/>
      </c>
      <c r="L173" s="13" t="n"/>
      <c r="M173" s="14" t="n"/>
      <c r="N173" s="15">
        <f>IF($B173="","",IF($I173="Ganado","Ganado",IF($I173="Perdido","Perdido",IF($M173="","Sin próximo paso",IF($M173&lt;TODAY(),"Atrasado",IF($M173=TODAY(),"Es hoy","Al día"))))))</f>
        <v/>
      </c>
    </row>
    <row r="174">
      <c r="A174" s="9" t="n"/>
      <c r="B174" s="10" t="n"/>
      <c r="C174" s="10" t="n"/>
      <c r="D174" s="10" t="n"/>
      <c r="E174" s="10" t="n"/>
      <c r="F174" s="10" t="n"/>
      <c r="G174" s="10" t="n"/>
      <c r="H174" s="11" t="n"/>
      <c r="I174" s="10" t="n"/>
      <c r="J174" s="9" t="n"/>
      <c r="K174" s="12">
        <f>IF($B174="","",IF(OR($I174="Ganado",$I174="Perdido"),"",IF($J174="","",TODAY()-$J174)))</f>
        <v/>
      </c>
      <c r="L174" s="13" t="n"/>
      <c r="M174" s="14" t="n"/>
      <c r="N174" s="15">
        <f>IF($B174="","",IF($I174="Ganado","Ganado",IF($I174="Perdido","Perdido",IF($M174="","Sin próximo paso",IF($M174&lt;TODAY(),"Atrasado",IF($M174=TODAY(),"Es hoy","Al día"))))))</f>
        <v/>
      </c>
    </row>
    <row r="175">
      <c r="A175" s="9" t="n"/>
      <c r="B175" s="10" t="n"/>
      <c r="C175" s="10" t="n"/>
      <c r="D175" s="10" t="n"/>
      <c r="E175" s="10" t="n"/>
      <c r="F175" s="10" t="n"/>
      <c r="G175" s="10" t="n"/>
      <c r="H175" s="11" t="n"/>
      <c r="I175" s="10" t="n"/>
      <c r="J175" s="9" t="n"/>
      <c r="K175" s="12">
        <f>IF($B175="","",IF(OR($I175="Ganado",$I175="Perdido"),"",IF($J175="","",TODAY()-$J175)))</f>
        <v/>
      </c>
      <c r="L175" s="13" t="n"/>
      <c r="M175" s="14" t="n"/>
      <c r="N175" s="15">
        <f>IF($B175="","",IF($I175="Ganado","Ganado",IF($I175="Perdido","Perdido",IF($M175="","Sin próximo paso",IF($M175&lt;TODAY(),"Atrasado",IF($M175=TODAY(),"Es hoy","Al día"))))))</f>
        <v/>
      </c>
    </row>
    <row r="176">
      <c r="A176" s="9" t="n"/>
      <c r="B176" s="10" t="n"/>
      <c r="C176" s="10" t="n"/>
      <c r="D176" s="10" t="n"/>
      <c r="E176" s="10" t="n"/>
      <c r="F176" s="10" t="n"/>
      <c r="G176" s="10" t="n"/>
      <c r="H176" s="11" t="n"/>
      <c r="I176" s="10" t="n"/>
      <c r="J176" s="9" t="n"/>
      <c r="K176" s="12">
        <f>IF($B176="","",IF(OR($I176="Ganado",$I176="Perdido"),"",IF($J176="","",TODAY()-$J176)))</f>
        <v/>
      </c>
      <c r="L176" s="13" t="n"/>
      <c r="M176" s="14" t="n"/>
      <c r="N176" s="15">
        <f>IF($B176="","",IF($I176="Ganado","Ganado",IF($I176="Perdido","Perdido",IF($M176="","Sin próximo paso",IF($M176&lt;TODAY(),"Atrasado",IF($M176=TODAY(),"Es hoy","Al día"))))))</f>
        <v/>
      </c>
    </row>
    <row r="177">
      <c r="A177" s="9" t="n"/>
      <c r="B177" s="10" t="n"/>
      <c r="C177" s="10" t="n"/>
      <c r="D177" s="10" t="n"/>
      <c r="E177" s="10" t="n"/>
      <c r="F177" s="10" t="n"/>
      <c r="G177" s="10" t="n"/>
      <c r="H177" s="11" t="n"/>
      <c r="I177" s="10" t="n"/>
      <c r="J177" s="9" t="n"/>
      <c r="K177" s="12">
        <f>IF($B177="","",IF(OR($I177="Ganado",$I177="Perdido"),"",IF($J177="","",TODAY()-$J177)))</f>
        <v/>
      </c>
      <c r="L177" s="13" t="n"/>
      <c r="M177" s="14" t="n"/>
      <c r="N177" s="15">
        <f>IF($B177="","",IF($I177="Ganado","Ganado",IF($I177="Perdido","Perdido",IF($M177="","Sin próximo paso",IF($M177&lt;TODAY(),"Atrasado",IF($M177=TODAY(),"Es hoy","Al día"))))))</f>
        <v/>
      </c>
    </row>
    <row r="178">
      <c r="A178" s="9" t="n"/>
      <c r="B178" s="10" t="n"/>
      <c r="C178" s="10" t="n"/>
      <c r="D178" s="10" t="n"/>
      <c r="E178" s="10" t="n"/>
      <c r="F178" s="10" t="n"/>
      <c r="G178" s="10" t="n"/>
      <c r="H178" s="11" t="n"/>
      <c r="I178" s="10" t="n"/>
      <c r="J178" s="9" t="n"/>
      <c r="K178" s="12">
        <f>IF($B178="","",IF(OR($I178="Ganado",$I178="Perdido"),"",IF($J178="","",TODAY()-$J178)))</f>
        <v/>
      </c>
      <c r="L178" s="13" t="n"/>
      <c r="M178" s="14" t="n"/>
      <c r="N178" s="15">
        <f>IF($B178="","",IF($I178="Ganado","Ganado",IF($I178="Perdido","Perdido",IF($M178="","Sin próximo paso",IF($M178&lt;TODAY(),"Atrasado",IF($M178=TODAY(),"Es hoy","Al día"))))))</f>
        <v/>
      </c>
    </row>
    <row r="179">
      <c r="A179" s="9" t="n"/>
      <c r="B179" s="10" t="n"/>
      <c r="C179" s="10" t="n"/>
      <c r="D179" s="10" t="n"/>
      <c r="E179" s="10" t="n"/>
      <c r="F179" s="10" t="n"/>
      <c r="G179" s="10" t="n"/>
      <c r="H179" s="11" t="n"/>
      <c r="I179" s="10" t="n"/>
      <c r="J179" s="9" t="n"/>
      <c r="K179" s="12">
        <f>IF($B179="","",IF(OR($I179="Ganado",$I179="Perdido"),"",IF($J179="","",TODAY()-$J179)))</f>
        <v/>
      </c>
      <c r="L179" s="13" t="n"/>
      <c r="M179" s="14" t="n"/>
      <c r="N179" s="15">
        <f>IF($B179="","",IF($I179="Ganado","Ganado",IF($I179="Perdido","Perdido",IF($M179="","Sin próximo paso",IF($M179&lt;TODAY(),"Atrasado",IF($M179=TODAY(),"Es hoy","Al día"))))))</f>
        <v/>
      </c>
    </row>
    <row r="180">
      <c r="A180" s="9" t="n"/>
      <c r="B180" s="10" t="n"/>
      <c r="C180" s="10" t="n"/>
      <c r="D180" s="10" t="n"/>
      <c r="E180" s="10" t="n"/>
      <c r="F180" s="10" t="n"/>
      <c r="G180" s="10" t="n"/>
      <c r="H180" s="11" t="n"/>
      <c r="I180" s="10" t="n"/>
      <c r="J180" s="9" t="n"/>
      <c r="K180" s="12">
        <f>IF($B180="","",IF(OR($I180="Ganado",$I180="Perdido"),"",IF($J180="","",TODAY()-$J180)))</f>
        <v/>
      </c>
      <c r="L180" s="13" t="n"/>
      <c r="M180" s="14" t="n"/>
      <c r="N180" s="15">
        <f>IF($B180="","",IF($I180="Ganado","Ganado",IF($I180="Perdido","Perdido",IF($M180="","Sin próximo paso",IF($M180&lt;TODAY(),"Atrasado",IF($M180=TODAY(),"Es hoy","Al día"))))))</f>
        <v/>
      </c>
    </row>
    <row r="181">
      <c r="A181" s="9" t="n"/>
      <c r="B181" s="10" t="n"/>
      <c r="C181" s="10" t="n"/>
      <c r="D181" s="10" t="n"/>
      <c r="E181" s="10" t="n"/>
      <c r="F181" s="10" t="n"/>
      <c r="G181" s="10" t="n"/>
      <c r="H181" s="11" t="n"/>
      <c r="I181" s="10" t="n"/>
      <c r="J181" s="9" t="n"/>
      <c r="K181" s="12">
        <f>IF($B181="","",IF(OR($I181="Ganado",$I181="Perdido"),"",IF($J181="","",TODAY()-$J181)))</f>
        <v/>
      </c>
      <c r="L181" s="13" t="n"/>
      <c r="M181" s="14" t="n"/>
      <c r="N181" s="15">
        <f>IF($B181="","",IF($I181="Ganado","Ganado",IF($I181="Perdido","Perdido",IF($M181="","Sin próximo paso",IF($M181&lt;TODAY(),"Atrasado",IF($M181=TODAY(),"Es hoy","Al día"))))))</f>
        <v/>
      </c>
    </row>
    <row r="182">
      <c r="A182" s="9" t="n"/>
      <c r="B182" s="10" t="n"/>
      <c r="C182" s="10" t="n"/>
      <c r="D182" s="10" t="n"/>
      <c r="E182" s="10" t="n"/>
      <c r="F182" s="10" t="n"/>
      <c r="G182" s="10" t="n"/>
      <c r="H182" s="11" t="n"/>
      <c r="I182" s="10" t="n"/>
      <c r="J182" s="9" t="n"/>
      <c r="K182" s="12">
        <f>IF($B182="","",IF(OR($I182="Ganado",$I182="Perdido"),"",IF($J182="","",TODAY()-$J182)))</f>
        <v/>
      </c>
      <c r="L182" s="13" t="n"/>
      <c r="M182" s="14" t="n"/>
      <c r="N182" s="15">
        <f>IF($B182="","",IF($I182="Ganado","Ganado",IF($I182="Perdido","Perdido",IF($M182="","Sin próximo paso",IF($M182&lt;TODAY(),"Atrasado",IF($M182=TODAY(),"Es hoy","Al día"))))))</f>
        <v/>
      </c>
    </row>
    <row r="183">
      <c r="A183" s="9" t="n"/>
      <c r="B183" s="10" t="n"/>
      <c r="C183" s="10" t="n"/>
      <c r="D183" s="10" t="n"/>
      <c r="E183" s="10" t="n"/>
      <c r="F183" s="10" t="n"/>
      <c r="G183" s="10" t="n"/>
      <c r="H183" s="11" t="n"/>
      <c r="I183" s="10" t="n"/>
      <c r="J183" s="9" t="n"/>
      <c r="K183" s="12">
        <f>IF($B183="","",IF(OR($I183="Ganado",$I183="Perdido"),"",IF($J183="","",TODAY()-$J183)))</f>
        <v/>
      </c>
      <c r="L183" s="13" t="n"/>
      <c r="M183" s="14" t="n"/>
      <c r="N183" s="15">
        <f>IF($B183="","",IF($I183="Ganado","Ganado",IF($I183="Perdido","Perdido",IF($M183="","Sin próximo paso",IF($M183&lt;TODAY(),"Atrasado",IF($M183=TODAY(),"Es hoy","Al día"))))))</f>
        <v/>
      </c>
    </row>
    <row r="184">
      <c r="A184" s="9" t="n"/>
      <c r="B184" s="10" t="n"/>
      <c r="C184" s="10" t="n"/>
      <c r="D184" s="10" t="n"/>
      <c r="E184" s="10" t="n"/>
      <c r="F184" s="10" t="n"/>
      <c r="G184" s="10" t="n"/>
      <c r="H184" s="11" t="n"/>
      <c r="I184" s="10" t="n"/>
      <c r="J184" s="9" t="n"/>
      <c r="K184" s="12">
        <f>IF($B184="","",IF(OR($I184="Ganado",$I184="Perdido"),"",IF($J184="","",TODAY()-$J184)))</f>
        <v/>
      </c>
      <c r="L184" s="13" t="n"/>
      <c r="M184" s="14" t="n"/>
      <c r="N184" s="15">
        <f>IF($B184="","",IF($I184="Ganado","Ganado",IF($I184="Perdido","Perdido",IF($M184="","Sin próximo paso",IF($M184&lt;TODAY(),"Atrasado",IF($M184=TODAY(),"Es hoy","Al día"))))))</f>
        <v/>
      </c>
    </row>
    <row r="185">
      <c r="A185" s="9" t="n"/>
      <c r="B185" s="10" t="n"/>
      <c r="C185" s="10" t="n"/>
      <c r="D185" s="10" t="n"/>
      <c r="E185" s="10" t="n"/>
      <c r="F185" s="10" t="n"/>
      <c r="G185" s="10" t="n"/>
      <c r="H185" s="11" t="n"/>
      <c r="I185" s="10" t="n"/>
      <c r="J185" s="9" t="n"/>
      <c r="K185" s="12">
        <f>IF($B185="","",IF(OR($I185="Ganado",$I185="Perdido"),"",IF($J185="","",TODAY()-$J185)))</f>
        <v/>
      </c>
      <c r="L185" s="13" t="n"/>
      <c r="M185" s="14" t="n"/>
      <c r="N185" s="15">
        <f>IF($B185="","",IF($I185="Ganado","Ganado",IF($I185="Perdido","Perdido",IF($M185="","Sin próximo paso",IF($M185&lt;TODAY(),"Atrasado",IF($M185=TODAY(),"Es hoy","Al día"))))))</f>
        <v/>
      </c>
    </row>
    <row r="186">
      <c r="A186" s="9" t="n"/>
      <c r="B186" s="10" t="n"/>
      <c r="C186" s="10" t="n"/>
      <c r="D186" s="10" t="n"/>
      <c r="E186" s="10" t="n"/>
      <c r="F186" s="10" t="n"/>
      <c r="G186" s="10" t="n"/>
      <c r="H186" s="11" t="n"/>
      <c r="I186" s="10" t="n"/>
      <c r="J186" s="9" t="n"/>
      <c r="K186" s="12">
        <f>IF($B186="","",IF(OR($I186="Ganado",$I186="Perdido"),"",IF($J186="","",TODAY()-$J186)))</f>
        <v/>
      </c>
      <c r="L186" s="13" t="n"/>
      <c r="M186" s="14" t="n"/>
      <c r="N186" s="15">
        <f>IF($B186="","",IF($I186="Ganado","Ganado",IF($I186="Perdido","Perdido",IF($M186="","Sin próximo paso",IF($M186&lt;TODAY(),"Atrasado",IF($M186=TODAY(),"Es hoy","Al día"))))))</f>
        <v/>
      </c>
    </row>
    <row r="187">
      <c r="A187" s="9" t="n"/>
      <c r="B187" s="10" t="n"/>
      <c r="C187" s="10" t="n"/>
      <c r="D187" s="10" t="n"/>
      <c r="E187" s="10" t="n"/>
      <c r="F187" s="10" t="n"/>
      <c r="G187" s="10" t="n"/>
      <c r="H187" s="11" t="n"/>
      <c r="I187" s="10" t="n"/>
      <c r="J187" s="9" t="n"/>
      <c r="K187" s="12">
        <f>IF($B187="","",IF(OR($I187="Ganado",$I187="Perdido"),"",IF($J187="","",TODAY()-$J187)))</f>
        <v/>
      </c>
      <c r="L187" s="13" t="n"/>
      <c r="M187" s="14" t="n"/>
      <c r="N187" s="15">
        <f>IF($B187="","",IF($I187="Ganado","Ganado",IF($I187="Perdido","Perdido",IF($M187="","Sin próximo paso",IF($M187&lt;TODAY(),"Atrasado",IF($M187=TODAY(),"Es hoy","Al día"))))))</f>
        <v/>
      </c>
    </row>
    <row r="188">
      <c r="A188" s="9" t="n"/>
      <c r="B188" s="10" t="n"/>
      <c r="C188" s="10" t="n"/>
      <c r="D188" s="10" t="n"/>
      <c r="E188" s="10" t="n"/>
      <c r="F188" s="10" t="n"/>
      <c r="G188" s="10" t="n"/>
      <c r="H188" s="11" t="n"/>
      <c r="I188" s="10" t="n"/>
      <c r="J188" s="9" t="n"/>
      <c r="K188" s="12">
        <f>IF($B188="","",IF(OR($I188="Ganado",$I188="Perdido"),"",IF($J188="","",TODAY()-$J188)))</f>
        <v/>
      </c>
      <c r="L188" s="13" t="n"/>
      <c r="M188" s="14" t="n"/>
      <c r="N188" s="15">
        <f>IF($B188="","",IF($I188="Ganado","Ganado",IF($I188="Perdido","Perdido",IF($M188="","Sin próximo paso",IF($M188&lt;TODAY(),"Atrasado",IF($M188=TODAY(),"Es hoy","Al día"))))))</f>
        <v/>
      </c>
    </row>
    <row r="189">
      <c r="A189" s="9" t="n"/>
      <c r="B189" s="10" t="n"/>
      <c r="C189" s="10" t="n"/>
      <c r="D189" s="10" t="n"/>
      <c r="E189" s="10" t="n"/>
      <c r="F189" s="10" t="n"/>
      <c r="G189" s="10" t="n"/>
      <c r="H189" s="11" t="n"/>
      <c r="I189" s="10" t="n"/>
      <c r="J189" s="9" t="n"/>
      <c r="K189" s="12">
        <f>IF($B189="","",IF(OR($I189="Ganado",$I189="Perdido"),"",IF($J189="","",TODAY()-$J189)))</f>
        <v/>
      </c>
      <c r="L189" s="13" t="n"/>
      <c r="M189" s="14" t="n"/>
      <c r="N189" s="15">
        <f>IF($B189="","",IF($I189="Ganado","Ganado",IF($I189="Perdido","Perdido",IF($M189="","Sin próximo paso",IF($M189&lt;TODAY(),"Atrasado",IF($M189=TODAY(),"Es hoy","Al día"))))))</f>
        <v/>
      </c>
    </row>
    <row r="190">
      <c r="A190" s="9" t="n"/>
      <c r="B190" s="10" t="n"/>
      <c r="C190" s="10" t="n"/>
      <c r="D190" s="10" t="n"/>
      <c r="E190" s="10" t="n"/>
      <c r="F190" s="10" t="n"/>
      <c r="G190" s="10" t="n"/>
      <c r="H190" s="11" t="n"/>
      <c r="I190" s="10" t="n"/>
      <c r="J190" s="9" t="n"/>
      <c r="K190" s="12">
        <f>IF($B190="","",IF(OR($I190="Ganado",$I190="Perdido"),"",IF($J190="","",TODAY()-$J190)))</f>
        <v/>
      </c>
      <c r="L190" s="13" t="n"/>
      <c r="M190" s="14" t="n"/>
      <c r="N190" s="15">
        <f>IF($B190="","",IF($I190="Ganado","Ganado",IF($I190="Perdido","Perdido",IF($M190="","Sin próximo paso",IF($M190&lt;TODAY(),"Atrasado",IF($M190=TODAY(),"Es hoy","Al día"))))))</f>
        <v/>
      </c>
    </row>
    <row r="191">
      <c r="A191" s="9" t="n"/>
      <c r="B191" s="10" t="n"/>
      <c r="C191" s="10" t="n"/>
      <c r="D191" s="10" t="n"/>
      <c r="E191" s="10" t="n"/>
      <c r="F191" s="10" t="n"/>
      <c r="G191" s="10" t="n"/>
      <c r="H191" s="11" t="n"/>
      <c r="I191" s="10" t="n"/>
      <c r="J191" s="9" t="n"/>
      <c r="K191" s="12">
        <f>IF($B191="","",IF(OR($I191="Ganado",$I191="Perdido"),"",IF($J191="","",TODAY()-$J191)))</f>
        <v/>
      </c>
      <c r="L191" s="13" t="n"/>
      <c r="M191" s="14" t="n"/>
      <c r="N191" s="15">
        <f>IF($B191="","",IF($I191="Ganado","Ganado",IF($I191="Perdido","Perdido",IF($M191="","Sin próximo paso",IF($M191&lt;TODAY(),"Atrasado",IF($M191=TODAY(),"Es hoy","Al día"))))))</f>
        <v/>
      </c>
    </row>
    <row r="192">
      <c r="A192" s="9" t="n"/>
      <c r="B192" s="10" t="n"/>
      <c r="C192" s="10" t="n"/>
      <c r="D192" s="10" t="n"/>
      <c r="E192" s="10" t="n"/>
      <c r="F192" s="10" t="n"/>
      <c r="G192" s="10" t="n"/>
      <c r="H192" s="11" t="n"/>
      <c r="I192" s="10" t="n"/>
      <c r="J192" s="9" t="n"/>
      <c r="K192" s="12">
        <f>IF($B192="","",IF(OR($I192="Ganado",$I192="Perdido"),"",IF($J192="","",TODAY()-$J192)))</f>
        <v/>
      </c>
      <c r="L192" s="13" t="n"/>
      <c r="M192" s="14" t="n"/>
      <c r="N192" s="15">
        <f>IF($B192="","",IF($I192="Ganado","Ganado",IF($I192="Perdido","Perdido",IF($M192="","Sin próximo paso",IF($M192&lt;TODAY(),"Atrasado",IF($M192=TODAY(),"Es hoy","Al día"))))))</f>
        <v/>
      </c>
    </row>
    <row r="193">
      <c r="A193" s="9" t="n"/>
      <c r="B193" s="10" t="n"/>
      <c r="C193" s="10" t="n"/>
      <c r="D193" s="10" t="n"/>
      <c r="E193" s="10" t="n"/>
      <c r="F193" s="10" t="n"/>
      <c r="G193" s="10" t="n"/>
      <c r="H193" s="11" t="n"/>
      <c r="I193" s="10" t="n"/>
      <c r="J193" s="9" t="n"/>
      <c r="K193" s="12">
        <f>IF($B193="","",IF(OR($I193="Ganado",$I193="Perdido"),"",IF($J193="","",TODAY()-$J193)))</f>
        <v/>
      </c>
      <c r="L193" s="13" t="n"/>
      <c r="M193" s="14" t="n"/>
      <c r="N193" s="15">
        <f>IF($B193="","",IF($I193="Ganado","Ganado",IF($I193="Perdido","Perdido",IF($M193="","Sin próximo paso",IF($M193&lt;TODAY(),"Atrasado",IF($M193=TODAY(),"Es hoy","Al día"))))))</f>
        <v/>
      </c>
    </row>
    <row r="194">
      <c r="A194" s="9" t="n"/>
      <c r="B194" s="10" t="n"/>
      <c r="C194" s="10" t="n"/>
      <c r="D194" s="10" t="n"/>
      <c r="E194" s="10" t="n"/>
      <c r="F194" s="10" t="n"/>
      <c r="G194" s="10" t="n"/>
      <c r="H194" s="11" t="n"/>
      <c r="I194" s="10" t="n"/>
      <c r="J194" s="9" t="n"/>
      <c r="K194" s="12">
        <f>IF($B194="","",IF(OR($I194="Ganado",$I194="Perdido"),"",IF($J194="","",TODAY()-$J194)))</f>
        <v/>
      </c>
      <c r="L194" s="13" t="n"/>
      <c r="M194" s="14" t="n"/>
      <c r="N194" s="15">
        <f>IF($B194="","",IF($I194="Ganado","Ganado",IF($I194="Perdido","Perdido",IF($M194="","Sin próximo paso",IF($M194&lt;TODAY(),"Atrasado",IF($M194=TODAY(),"Es hoy","Al día"))))))</f>
        <v/>
      </c>
    </row>
    <row r="195">
      <c r="A195" s="9" t="n"/>
      <c r="B195" s="10" t="n"/>
      <c r="C195" s="10" t="n"/>
      <c r="D195" s="10" t="n"/>
      <c r="E195" s="10" t="n"/>
      <c r="F195" s="10" t="n"/>
      <c r="G195" s="10" t="n"/>
      <c r="H195" s="11" t="n"/>
      <c r="I195" s="10" t="n"/>
      <c r="J195" s="9" t="n"/>
      <c r="K195" s="12">
        <f>IF($B195="","",IF(OR($I195="Ganado",$I195="Perdido"),"",IF($J195="","",TODAY()-$J195)))</f>
        <v/>
      </c>
      <c r="L195" s="13" t="n"/>
      <c r="M195" s="14" t="n"/>
      <c r="N195" s="15">
        <f>IF($B195="","",IF($I195="Ganado","Ganado",IF($I195="Perdido","Perdido",IF($M195="","Sin próximo paso",IF($M195&lt;TODAY(),"Atrasado",IF($M195=TODAY(),"Es hoy","Al día"))))))</f>
        <v/>
      </c>
    </row>
    <row r="196">
      <c r="A196" s="9" t="n"/>
      <c r="B196" s="10" t="n"/>
      <c r="C196" s="10" t="n"/>
      <c r="D196" s="10" t="n"/>
      <c r="E196" s="10" t="n"/>
      <c r="F196" s="10" t="n"/>
      <c r="G196" s="10" t="n"/>
      <c r="H196" s="11" t="n"/>
      <c r="I196" s="10" t="n"/>
      <c r="J196" s="9" t="n"/>
      <c r="K196" s="12">
        <f>IF($B196="","",IF(OR($I196="Ganado",$I196="Perdido"),"",IF($J196="","",TODAY()-$J196)))</f>
        <v/>
      </c>
      <c r="L196" s="13" t="n"/>
      <c r="M196" s="14" t="n"/>
      <c r="N196" s="15">
        <f>IF($B196="","",IF($I196="Ganado","Ganado",IF($I196="Perdido","Perdido",IF($M196="","Sin próximo paso",IF($M196&lt;TODAY(),"Atrasado",IF($M196=TODAY(),"Es hoy","Al día"))))))</f>
        <v/>
      </c>
    </row>
    <row r="197">
      <c r="A197" s="9" t="n"/>
      <c r="B197" s="10" t="n"/>
      <c r="C197" s="10" t="n"/>
      <c r="D197" s="10" t="n"/>
      <c r="E197" s="10" t="n"/>
      <c r="F197" s="10" t="n"/>
      <c r="G197" s="10" t="n"/>
      <c r="H197" s="11" t="n"/>
      <c r="I197" s="10" t="n"/>
      <c r="J197" s="9" t="n"/>
      <c r="K197" s="12">
        <f>IF($B197="","",IF(OR($I197="Ganado",$I197="Perdido"),"",IF($J197="","",TODAY()-$J197)))</f>
        <v/>
      </c>
      <c r="L197" s="13" t="n"/>
      <c r="M197" s="14" t="n"/>
      <c r="N197" s="15">
        <f>IF($B197="","",IF($I197="Ganado","Ganado",IF($I197="Perdido","Perdido",IF($M197="","Sin próximo paso",IF($M197&lt;TODAY(),"Atrasado",IF($M197=TODAY(),"Es hoy","Al día"))))))</f>
        <v/>
      </c>
    </row>
    <row r="198">
      <c r="A198" s="9" t="n"/>
      <c r="B198" s="10" t="n"/>
      <c r="C198" s="10" t="n"/>
      <c r="D198" s="10" t="n"/>
      <c r="E198" s="10" t="n"/>
      <c r="F198" s="10" t="n"/>
      <c r="G198" s="10" t="n"/>
      <c r="H198" s="11" t="n"/>
      <c r="I198" s="10" t="n"/>
      <c r="J198" s="9" t="n"/>
      <c r="K198" s="12">
        <f>IF($B198="","",IF(OR($I198="Ganado",$I198="Perdido"),"",IF($J198="","",TODAY()-$J198)))</f>
        <v/>
      </c>
      <c r="L198" s="13" t="n"/>
      <c r="M198" s="14" t="n"/>
      <c r="N198" s="15">
        <f>IF($B198="","",IF($I198="Ganado","Ganado",IF($I198="Perdido","Perdido",IF($M198="","Sin próximo paso",IF($M198&lt;TODAY(),"Atrasado",IF($M198=TODAY(),"Es hoy","Al día"))))))</f>
        <v/>
      </c>
    </row>
    <row r="199">
      <c r="A199" s="9" t="n"/>
      <c r="B199" s="10" t="n"/>
      <c r="C199" s="10" t="n"/>
      <c r="D199" s="10" t="n"/>
      <c r="E199" s="10" t="n"/>
      <c r="F199" s="10" t="n"/>
      <c r="G199" s="10" t="n"/>
      <c r="H199" s="11" t="n"/>
      <c r="I199" s="10" t="n"/>
      <c r="J199" s="9" t="n"/>
      <c r="K199" s="12">
        <f>IF($B199="","",IF(OR($I199="Ganado",$I199="Perdido"),"",IF($J199="","",TODAY()-$J199)))</f>
        <v/>
      </c>
      <c r="L199" s="13" t="n"/>
      <c r="M199" s="14" t="n"/>
      <c r="N199" s="15">
        <f>IF($B199="","",IF($I199="Ganado","Ganado",IF($I199="Perdido","Perdido",IF($M199="","Sin próximo paso",IF($M199&lt;TODAY(),"Atrasado",IF($M199=TODAY(),"Es hoy","Al día"))))))</f>
        <v/>
      </c>
    </row>
    <row r="200">
      <c r="A200" s="9" t="n"/>
      <c r="B200" s="10" t="n"/>
      <c r="C200" s="10" t="n"/>
      <c r="D200" s="10" t="n"/>
      <c r="E200" s="10" t="n"/>
      <c r="F200" s="10" t="n"/>
      <c r="G200" s="10" t="n"/>
      <c r="H200" s="11" t="n"/>
      <c r="I200" s="10" t="n"/>
      <c r="J200" s="9" t="n"/>
      <c r="K200" s="12">
        <f>IF($B200="","",IF(OR($I200="Ganado",$I200="Perdido"),"",IF($J200="","",TODAY()-$J200)))</f>
        <v/>
      </c>
      <c r="L200" s="13" t="n"/>
      <c r="M200" s="14" t="n"/>
      <c r="N200" s="15">
        <f>IF($B200="","",IF($I200="Ganado","Ganado",IF($I200="Perdido","Perdido",IF($M200="","Sin próximo paso",IF($M200&lt;TODAY(),"Atrasado",IF($M200=TODAY(),"Es hoy","Al día"))))))</f>
        <v/>
      </c>
    </row>
    <row r="201">
      <c r="A201" s="9" t="n"/>
      <c r="B201" s="10" t="n"/>
      <c r="C201" s="10" t="n"/>
      <c r="D201" s="10" t="n"/>
      <c r="E201" s="10" t="n"/>
      <c r="F201" s="10" t="n"/>
      <c r="G201" s="10" t="n"/>
      <c r="H201" s="11" t="n"/>
      <c r="I201" s="10" t="n"/>
      <c r="J201" s="9" t="n"/>
      <c r="K201" s="12">
        <f>IF($B201="","",IF(OR($I201="Ganado",$I201="Perdido"),"",IF($J201="","",TODAY()-$J201)))</f>
        <v/>
      </c>
      <c r="L201" s="13" t="n"/>
      <c r="M201" s="14" t="n"/>
      <c r="N201" s="15">
        <f>IF($B201="","",IF($I201="Ganado","Ganado",IF($I201="Perdido","Perdido",IF($M201="","Sin próximo paso",IF($M201&lt;TODAY(),"Atrasado",IF($M201=TODAY(),"Es hoy","Al día"))))))</f>
        <v/>
      </c>
    </row>
    <row r="202">
      <c r="A202" s="9" t="n"/>
      <c r="B202" s="10" t="n"/>
      <c r="C202" s="10" t="n"/>
      <c r="D202" s="10" t="n"/>
      <c r="E202" s="10" t="n"/>
      <c r="F202" s="10" t="n"/>
      <c r="G202" s="10" t="n"/>
      <c r="H202" s="11" t="n"/>
      <c r="I202" s="10" t="n"/>
      <c r="J202" s="9" t="n"/>
      <c r="K202" s="12">
        <f>IF($B202="","",IF(OR($I202="Ganado",$I202="Perdido"),"",IF($J202="","",TODAY()-$J202)))</f>
        <v/>
      </c>
      <c r="L202" s="13" t="n"/>
      <c r="M202" s="14" t="n"/>
      <c r="N202" s="15">
        <f>IF($B202="","",IF($I202="Ganado","Ganado",IF($I202="Perdido","Perdido",IF($M202="","Sin próximo paso",IF($M202&lt;TODAY(),"Atrasado",IF($M202=TODAY(),"Es hoy","Al día"))))))</f>
        <v/>
      </c>
    </row>
  </sheetData>
  <autoFilter ref="A2:N202"/>
  <mergeCells count="1">
    <mergeCell ref="A1:N1"/>
  </mergeCells>
  <conditionalFormatting sqref="N3:N202">
    <cfRule type="cellIs" priority="1" operator="equal" dxfId="0">
      <formula>"Atrasado"</formula>
    </cfRule>
    <cfRule type="cellIs" priority="2" operator="equal" dxfId="1">
      <formula>"Es hoy"</formula>
    </cfRule>
    <cfRule type="cellIs" priority="3" operator="equal" dxfId="2">
      <formula>"Sin próximo paso"</formula>
    </cfRule>
    <cfRule type="cellIs" priority="4" operator="equal" dxfId="3">
      <formula>"Al día"</formula>
    </cfRule>
    <cfRule type="cellIs" priority="5" operator="equal" dxfId="4">
      <formula>"Ganado"</formula>
    </cfRule>
    <cfRule type="cellIs" priority="6" operator="equal" dxfId="5">
      <formula>"Perdido"</formula>
    </cfRule>
  </conditionalFormatting>
  <conditionalFormatting sqref="K3:K202">
    <cfRule type="cellIs" priority="7" operator="greaterThan" dxfId="6">
      <formula>7</formula>
    </cfRule>
  </conditionalFormatting>
  <dataValidations count="2">
    <dataValidation sqref="I3:I202" showDropDown="0" showInputMessage="0" showErrorMessage="0" allowBlank="1" type="list">
      <formula1>Listas!$A$2:$A$8</formula1>
    </dataValidation>
    <dataValidation sqref="F3:F202" showDropDown="0" showInputMessage="0" showErrorMessage="0" allowBlank="1" type="list">
      <formula1>Listas!$B$2:$B$11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20" customWidth="1" min="3" max="3"/>
    <col width="16" customWidth="1" min="4" max="4"/>
    <col width="34" customWidth="1" min="5" max="5"/>
    <col width="13" customWidth="1" min="6" max="6"/>
  </cols>
  <sheetData>
    <row r="1" ht="30" customHeight="1">
      <c r="A1" s="7" t="inlineStr">
        <is>
          <t>HOY     ·     a quién tenés que llamar</t>
        </is>
      </c>
    </row>
    <row r="3">
      <c r="A3" s="16" t="inlineStr">
        <is>
          <t>Esta hoja se llena sola con lo que cargás en OPORTUNIDADES. Filtrá la columna Estado por Atrasado, Es hoy y Sin próximo paso: eso es tu día.</t>
        </is>
      </c>
    </row>
    <row r="5" ht="24" customHeight="1">
      <c r="A5" s="17" t="inlineStr">
        <is>
          <t>Estado</t>
        </is>
      </c>
      <c r="B5" s="17" t="inlineStr">
        <is>
          <t>Empresa</t>
        </is>
      </c>
      <c r="C5" s="17" t="inlineStr">
        <is>
          <t>Contacto</t>
        </is>
      </c>
      <c r="D5" s="17" t="inlineStr">
        <is>
          <t>Teléfono</t>
        </is>
      </c>
      <c r="E5" s="17" t="inlineStr">
        <is>
          <t>Próximo paso</t>
        </is>
      </c>
      <c r="F5" s="17" t="inlineStr">
        <is>
          <t>Cuándo</t>
        </is>
      </c>
    </row>
    <row r="6">
      <c r="A6" s="15">
        <f>IF(Oportunidades!$B3="","",IF(OR(Oportunidades!$N3="Ganado",Oportunidades!$N3="Perdido",Oportunidades!$N3="Al día"),"",Oportunidades!$N3))</f>
        <v/>
      </c>
      <c r="B6" s="10">
        <f>IF(Oportunidades!$B3="","",IF(OR(Oportunidades!$N3="Ganado",Oportunidades!$N3="Perdido",Oportunidades!$N3="Al día"),"",Oportunidades!$B3))</f>
        <v/>
      </c>
      <c r="C6" s="10">
        <f>IF(Oportunidades!$B3="","",IF(OR(Oportunidades!$N3="Ganado",Oportunidades!$N3="Perdido",Oportunidades!$N3="Al día"),"",Oportunidades!$C3))</f>
        <v/>
      </c>
      <c r="D6" s="10">
        <f>IF(Oportunidades!$B3="","",IF(OR(Oportunidades!$N3="Ganado",Oportunidades!$N3="Perdido",Oportunidades!$N3="Al día"),"",Oportunidades!$D3))</f>
        <v/>
      </c>
      <c r="E6" s="10">
        <f>IF(Oportunidades!$B3="","",IF(OR(Oportunidades!$N3="Ganado",Oportunidades!$N3="Perdido",Oportunidades!$N3="Al día"),"",Oportunidades!$L3))</f>
        <v/>
      </c>
      <c r="F6" s="9">
        <f>IF(Oportunidades!$B3="","",IF(OR(Oportunidades!$N3="Ganado",Oportunidades!$N3="Perdido",Oportunidades!$N3="Al día"),"",Oportunidades!$M3))</f>
        <v/>
      </c>
    </row>
    <row r="7">
      <c r="A7" s="15">
        <f>IF(Oportunidades!$B4="","",IF(OR(Oportunidades!$N4="Ganado",Oportunidades!$N4="Perdido",Oportunidades!$N4="Al día"),"",Oportunidades!$N4))</f>
        <v/>
      </c>
      <c r="B7" s="10">
        <f>IF(Oportunidades!$B4="","",IF(OR(Oportunidades!$N4="Ganado",Oportunidades!$N4="Perdido",Oportunidades!$N4="Al día"),"",Oportunidades!$B4))</f>
        <v/>
      </c>
      <c r="C7" s="10">
        <f>IF(Oportunidades!$B4="","",IF(OR(Oportunidades!$N4="Ganado",Oportunidades!$N4="Perdido",Oportunidades!$N4="Al día"),"",Oportunidades!$C4))</f>
        <v/>
      </c>
      <c r="D7" s="10">
        <f>IF(Oportunidades!$B4="","",IF(OR(Oportunidades!$N4="Ganado",Oportunidades!$N4="Perdido",Oportunidades!$N4="Al día"),"",Oportunidades!$D4))</f>
        <v/>
      </c>
      <c r="E7" s="10">
        <f>IF(Oportunidades!$B4="","",IF(OR(Oportunidades!$N4="Ganado",Oportunidades!$N4="Perdido",Oportunidades!$N4="Al día"),"",Oportunidades!$L4))</f>
        <v/>
      </c>
      <c r="F7" s="9">
        <f>IF(Oportunidades!$B4="","",IF(OR(Oportunidades!$N4="Ganado",Oportunidades!$N4="Perdido",Oportunidades!$N4="Al día"),"",Oportunidades!$M4))</f>
        <v/>
      </c>
    </row>
    <row r="8">
      <c r="A8" s="15">
        <f>IF(Oportunidades!$B5="","",IF(OR(Oportunidades!$N5="Ganado",Oportunidades!$N5="Perdido",Oportunidades!$N5="Al día"),"",Oportunidades!$N5))</f>
        <v/>
      </c>
      <c r="B8" s="10">
        <f>IF(Oportunidades!$B5="","",IF(OR(Oportunidades!$N5="Ganado",Oportunidades!$N5="Perdido",Oportunidades!$N5="Al día"),"",Oportunidades!$B5))</f>
        <v/>
      </c>
      <c r="C8" s="10">
        <f>IF(Oportunidades!$B5="","",IF(OR(Oportunidades!$N5="Ganado",Oportunidades!$N5="Perdido",Oportunidades!$N5="Al día"),"",Oportunidades!$C5))</f>
        <v/>
      </c>
      <c r="D8" s="10">
        <f>IF(Oportunidades!$B5="","",IF(OR(Oportunidades!$N5="Ganado",Oportunidades!$N5="Perdido",Oportunidades!$N5="Al día"),"",Oportunidades!$D5))</f>
        <v/>
      </c>
      <c r="E8" s="10">
        <f>IF(Oportunidades!$B5="","",IF(OR(Oportunidades!$N5="Ganado",Oportunidades!$N5="Perdido",Oportunidades!$N5="Al día"),"",Oportunidades!$L5))</f>
        <v/>
      </c>
      <c r="F8" s="9">
        <f>IF(Oportunidades!$B5="","",IF(OR(Oportunidades!$N5="Ganado",Oportunidades!$N5="Perdido",Oportunidades!$N5="Al día"),"",Oportunidades!$M5))</f>
        <v/>
      </c>
    </row>
    <row r="9">
      <c r="A9" s="15">
        <f>IF(Oportunidades!$B6="","",IF(OR(Oportunidades!$N6="Ganado",Oportunidades!$N6="Perdido",Oportunidades!$N6="Al día"),"",Oportunidades!$N6))</f>
        <v/>
      </c>
      <c r="B9" s="10">
        <f>IF(Oportunidades!$B6="","",IF(OR(Oportunidades!$N6="Ganado",Oportunidades!$N6="Perdido",Oportunidades!$N6="Al día"),"",Oportunidades!$B6))</f>
        <v/>
      </c>
      <c r="C9" s="10">
        <f>IF(Oportunidades!$B6="","",IF(OR(Oportunidades!$N6="Ganado",Oportunidades!$N6="Perdido",Oportunidades!$N6="Al día"),"",Oportunidades!$C6))</f>
        <v/>
      </c>
      <c r="D9" s="10">
        <f>IF(Oportunidades!$B6="","",IF(OR(Oportunidades!$N6="Ganado",Oportunidades!$N6="Perdido",Oportunidades!$N6="Al día"),"",Oportunidades!$D6))</f>
        <v/>
      </c>
      <c r="E9" s="10">
        <f>IF(Oportunidades!$B6="","",IF(OR(Oportunidades!$N6="Ganado",Oportunidades!$N6="Perdido",Oportunidades!$N6="Al día"),"",Oportunidades!$L6))</f>
        <v/>
      </c>
      <c r="F9" s="9">
        <f>IF(Oportunidades!$B6="","",IF(OR(Oportunidades!$N6="Ganado",Oportunidades!$N6="Perdido",Oportunidades!$N6="Al día"),"",Oportunidades!$M6))</f>
        <v/>
      </c>
    </row>
    <row r="10">
      <c r="A10" s="15">
        <f>IF(Oportunidades!$B7="","",IF(OR(Oportunidades!$N7="Ganado",Oportunidades!$N7="Perdido",Oportunidades!$N7="Al día"),"",Oportunidades!$N7))</f>
        <v/>
      </c>
      <c r="B10" s="10">
        <f>IF(Oportunidades!$B7="","",IF(OR(Oportunidades!$N7="Ganado",Oportunidades!$N7="Perdido",Oportunidades!$N7="Al día"),"",Oportunidades!$B7))</f>
        <v/>
      </c>
      <c r="C10" s="10">
        <f>IF(Oportunidades!$B7="","",IF(OR(Oportunidades!$N7="Ganado",Oportunidades!$N7="Perdido",Oportunidades!$N7="Al día"),"",Oportunidades!$C7))</f>
        <v/>
      </c>
      <c r="D10" s="10">
        <f>IF(Oportunidades!$B7="","",IF(OR(Oportunidades!$N7="Ganado",Oportunidades!$N7="Perdido",Oportunidades!$N7="Al día"),"",Oportunidades!$D7))</f>
        <v/>
      </c>
      <c r="E10" s="10">
        <f>IF(Oportunidades!$B7="","",IF(OR(Oportunidades!$N7="Ganado",Oportunidades!$N7="Perdido",Oportunidades!$N7="Al día"),"",Oportunidades!$L7))</f>
        <v/>
      </c>
      <c r="F10" s="9">
        <f>IF(Oportunidades!$B7="","",IF(OR(Oportunidades!$N7="Ganado",Oportunidades!$N7="Perdido",Oportunidades!$N7="Al día"),"",Oportunidades!$M7))</f>
        <v/>
      </c>
    </row>
    <row r="11">
      <c r="A11" s="15">
        <f>IF(Oportunidades!$B8="","",IF(OR(Oportunidades!$N8="Ganado",Oportunidades!$N8="Perdido",Oportunidades!$N8="Al día"),"",Oportunidades!$N8))</f>
        <v/>
      </c>
      <c r="B11" s="10">
        <f>IF(Oportunidades!$B8="","",IF(OR(Oportunidades!$N8="Ganado",Oportunidades!$N8="Perdido",Oportunidades!$N8="Al día"),"",Oportunidades!$B8))</f>
        <v/>
      </c>
      <c r="C11" s="10">
        <f>IF(Oportunidades!$B8="","",IF(OR(Oportunidades!$N8="Ganado",Oportunidades!$N8="Perdido",Oportunidades!$N8="Al día"),"",Oportunidades!$C8))</f>
        <v/>
      </c>
      <c r="D11" s="10">
        <f>IF(Oportunidades!$B8="","",IF(OR(Oportunidades!$N8="Ganado",Oportunidades!$N8="Perdido",Oportunidades!$N8="Al día"),"",Oportunidades!$D8))</f>
        <v/>
      </c>
      <c r="E11" s="10">
        <f>IF(Oportunidades!$B8="","",IF(OR(Oportunidades!$N8="Ganado",Oportunidades!$N8="Perdido",Oportunidades!$N8="Al día"),"",Oportunidades!$L8))</f>
        <v/>
      </c>
      <c r="F11" s="9">
        <f>IF(Oportunidades!$B8="","",IF(OR(Oportunidades!$N8="Ganado",Oportunidades!$N8="Perdido",Oportunidades!$N8="Al día"),"",Oportunidades!$M8))</f>
        <v/>
      </c>
    </row>
    <row r="12">
      <c r="A12" s="15">
        <f>IF(Oportunidades!$B9="","",IF(OR(Oportunidades!$N9="Ganado",Oportunidades!$N9="Perdido",Oportunidades!$N9="Al día"),"",Oportunidades!$N9))</f>
        <v/>
      </c>
      <c r="B12" s="10">
        <f>IF(Oportunidades!$B9="","",IF(OR(Oportunidades!$N9="Ganado",Oportunidades!$N9="Perdido",Oportunidades!$N9="Al día"),"",Oportunidades!$B9))</f>
        <v/>
      </c>
      <c r="C12" s="10">
        <f>IF(Oportunidades!$B9="","",IF(OR(Oportunidades!$N9="Ganado",Oportunidades!$N9="Perdido",Oportunidades!$N9="Al día"),"",Oportunidades!$C9))</f>
        <v/>
      </c>
      <c r="D12" s="10">
        <f>IF(Oportunidades!$B9="","",IF(OR(Oportunidades!$N9="Ganado",Oportunidades!$N9="Perdido",Oportunidades!$N9="Al día"),"",Oportunidades!$D9))</f>
        <v/>
      </c>
      <c r="E12" s="10">
        <f>IF(Oportunidades!$B9="","",IF(OR(Oportunidades!$N9="Ganado",Oportunidades!$N9="Perdido",Oportunidades!$N9="Al día"),"",Oportunidades!$L9))</f>
        <v/>
      </c>
      <c r="F12" s="9">
        <f>IF(Oportunidades!$B9="","",IF(OR(Oportunidades!$N9="Ganado",Oportunidades!$N9="Perdido",Oportunidades!$N9="Al día"),"",Oportunidades!$M9))</f>
        <v/>
      </c>
    </row>
    <row r="13">
      <c r="A13" s="15">
        <f>IF(Oportunidades!$B10="","",IF(OR(Oportunidades!$N10="Ganado",Oportunidades!$N10="Perdido",Oportunidades!$N10="Al día"),"",Oportunidades!$N10))</f>
        <v/>
      </c>
      <c r="B13" s="10">
        <f>IF(Oportunidades!$B10="","",IF(OR(Oportunidades!$N10="Ganado",Oportunidades!$N10="Perdido",Oportunidades!$N10="Al día"),"",Oportunidades!$B10))</f>
        <v/>
      </c>
      <c r="C13" s="10">
        <f>IF(Oportunidades!$B10="","",IF(OR(Oportunidades!$N10="Ganado",Oportunidades!$N10="Perdido",Oportunidades!$N10="Al día"),"",Oportunidades!$C10))</f>
        <v/>
      </c>
      <c r="D13" s="10">
        <f>IF(Oportunidades!$B10="","",IF(OR(Oportunidades!$N10="Ganado",Oportunidades!$N10="Perdido",Oportunidades!$N10="Al día"),"",Oportunidades!$D10))</f>
        <v/>
      </c>
      <c r="E13" s="10">
        <f>IF(Oportunidades!$B10="","",IF(OR(Oportunidades!$N10="Ganado",Oportunidades!$N10="Perdido",Oportunidades!$N10="Al día"),"",Oportunidades!$L10))</f>
        <v/>
      </c>
      <c r="F13" s="9">
        <f>IF(Oportunidades!$B10="","",IF(OR(Oportunidades!$N10="Ganado",Oportunidades!$N10="Perdido",Oportunidades!$N10="Al día"),"",Oportunidades!$M10))</f>
        <v/>
      </c>
    </row>
    <row r="14">
      <c r="A14" s="15">
        <f>IF(Oportunidades!$B11="","",IF(OR(Oportunidades!$N11="Ganado",Oportunidades!$N11="Perdido",Oportunidades!$N11="Al día"),"",Oportunidades!$N11))</f>
        <v/>
      </c>
      <c r="B14" s="10">
        <f>IF(Oportunidades!$B11="","",IF(OR(Oportunidades!$N11="Ganado",Oportunidades!$N11="Perdido",Oportunidades!$N11="Al día"),"",Oportunidades!$B11))</f>
        <v/>
      </c>
      <c r="C14" s="10">
        <f>IF(Oportunidades!$B11="","",IF(OR(Oportunidades!$N11="Ganado",Oportunidades!$N11="Perdido",Oportunidades!$N11="Al día"),"",Oportunidades!$C11))</f>
        <v/>
      </c>
      <c r="D14" s="10">
        <f>IF(Oportunidades!$B11="","",IF(OR(Oportunidades!$N11="Ganado",Oportunidades!$N11="Perdido",Oportunidades!$N11="Al día"),"",Oportunidades!$D11))</f>
        <v/>
      </c>
      <c r="E14" s="10">
        <f>IF(Oportunidades!$B11="","",IF(OR(Oportunidades!$N11="Ganado",Oportunidades!$N11="Perdido",Oportunidades!$N11="Al día"),"",Oportunidades!$L11))</f>
        <v/>
      </c>
      <c r="F14" s="9">
        <f>IF(Oportunidades!$B11="","",IF(OR(Oportunidades!$N11="Ganado",Oportunidades!$N11="Perdido",Oportunidades!$N11="Al día"),"",Oportunidades!$M11))</f>
        <v/>
      </c>
    </row>
    <row r="15">
      <c r="A15" s="15">
        <f>IF(Oportunidades!$B12="","",IF(OR(Oportunidades!$N12="Ganado",Oportunidades!$N12="Perdido",Oportunidades!$N12="Al día"),"",Oportunidades!$N12))</f>
        <v/>
      </c>
      <c r="B15" s="10">
        <f>IF(Oportunidades!$B12="","",IF(OR(Oportunidades!$N12="Ganado",Oportunidades!$N12="Perdido",Oportunidades!$N12="Al día"),"",Oportunidades!$B12))</f>
        <v/>
      </c>
      <c r="C15" s="10">
        <f>IF(Oportunidades!$B12="","",IF(OR(Oportunidades!$N12="Ganado",Oportunidades!$N12="Perdido",Oportunidades!$N12="Al día"),"",Oportunidades!$C12))</f>
        <v/>
      </c>
      <c r="D15" s="10">
        <f>IF(Oportunidades!$B12="","",IF(OR(Oportunidades!$N12="Ganado",Oportunidades!$N12="Perdido",Oportunidades!$N12="Al día"),"",Oportunidades!$D12))</f>
        <v/>
      </c>
      <c r="E15" s="10">
        <f>IF(Oportunidades!$B12="","",IF(OR(Oportunidades!$N12="Ganado",Oportunidades!$N12="Perdido",Oportunidades!$N12="Al día"),"",Oportunidades!$L12))</f>
        <v/>
      </c>
      <c r="F15" s="9">
        <f>IF(Oportunidades!$B12="","",IF(OR(Oportunidades!$N12="Ganado",Oportunidades!$N12="Perdido",Oportunidades!$N12="Al día"),"",Oportunidades!$M12))</f>
        <v/>
      </c>
    </row>
    <row r="16">
      <c r="A16" s="15">
        <f>IF(Oportunidades!$B13="","",IF(OR(Oportunidades!$N13="Ganado",Oportunidades!$N13="Perdido",Oportunidades!$N13="Al día"),"",Oportunidades!$N13))</f>
        <v/>
      </c>
      <c r="B16" s="10">
        <f>IF(Oportunidades!$B13="","",IF(OR(Oportunidades!$N13="Ganado",Oportunidades!$N13="Perdido",Oportunidades!$N13="Al día"),"",Oportunidades!$B13))</f>
        <v/>
      </c>
      <c r="C16" s="10">
        <f>IF(Oportunidades!$B13="","",IF(OR(Oportunidades!$N13="Ganado",Oportunidades!$N13="Perdido",Oportunidades!$N13="Al día"),"",Oportunidades!$C13))</f>
        <v/>
      </c>
      <c r="D16" s="10">
        <f>IF(Oportunidades!$B13="","",IF(OR(Oportunidades!$N13="Ganado",Oportunidades!$N13="Perdido",Oportunidades!$N13="Al día"),"",Oportunidades!$D13))</f>
        <v/>
      </c>
      <c r="E16" s="10">
        <f>IF(Oportunidades!$B13="","",IF(OR(Oportunidades!$N13="Ganado",Oportunidades!$N13="Perdido",Oportunidades!$N13="Al día"),"",Oportunidades!$L13))</f>
        <v/>
      </c>
      <c r="F16" s="9">
        <f>IF(Oportunidades!$B13="","",IF(OR(Oportunidades!$N13="Ganado",Oportunidades!$N13="Perdido",Oportunidades!$N13="Al día"),"",Oportunidades!$M13))</f>
        <v/>
      </c>
    </row>
    <row r="17">
      <c r="A17" s="15">
        <f>IF(Oportunidades!$B14="","",IF(OR(Oportunidades!$N14="Ganado",Oportunidades!$N14="Perdido",Oportunidades!$N14="Al día"),"",Oportunidades!$N14))</f>
        <v/>
      </c>
      <c r="B17" s="10">
        <f>IF(Oportunidades!$B14="","",IF(OR(Oportunidades!$N14="Ganado",Oportunidades!$N14="Perdido",Oportunidades!$N14="Al día"),"",Oportunidades!$B14))</f>
        <v/>
      </c>
      <c r="C17" s="10">
        <f>IF(Oportunidades!$B14="","",IF(OR(Oportunidades!$N14="Ganado",Oportunidades!$N14="Perdido",Oportunidades!$N14="Al día"),"",Oportunidades!$C14))</f>
        <v/>
      </c>
      <c r="D17" s="10">
        <f>IF(Oportunidades!$B14="","",IF(OR(Oportunidades!$N14="Ganado",Oportunidades!$N14="Perdido",Oportunidades!$N14="Al día"),"",Oportunidades!$D14))</f>
        <v/>
      </c>
      <c r="E17" s="10">
        <f>IF(Oportunidades!$B14="","",IF(OR(Oportunidades!$N14="Ganado",Oportunidades!$N14="Perdido",Oportunidades!$N14="Al día"),"",Oportunidades!$L14))</f>
        <v/>
      </c>
      <c r="F17" s="9">
        <f>IF(Oportunidades!$B14="","",IF(OR(Oportunidades!$N14="Ganado",Oportunidades!$N14="Perdido",Oportunidades!$N14="Al día"),"",Oportunidades!$M14))</f>
        <v/>
      </c>
    </row>
    <row r="18">
      <c r="A18" s="15">
        <f>IF(Oportunidades!$B15="","",IF(OR(Oportunidades!$N15="Ganado",Oportunidades!$N15="Perdido",Oportunidades!$N15="Al día"),"",Oportunidades!$N15))</f>
        <v/>
      </c>
      <c r="B18" s="10">
        <f>IF(Oportunidades!$B15="","",IF(OR(Oportunidades!$N15="Ganado",Oportunidades!$N15="Perdido",Oportunidades!$N15="Al día"),"",Oportunidades!$B15))</f>
        <v/>
      </c>
      <c r="C18" s="10">
        <f>IF(Oportunidades!$B15="","",IF(OR(Oportunidades!$N15="Ganado",Oportunidades!$N15="Perdido",Oportunidades!$N15="Al día"),"",Oportunidades!$C15))</f>
        <v/>
      </c>
      <c r="D18" s="10">
        <f>IF(Oportunidades!$B15="","",IF(OR(Oportunidades!$N15="Ganado",Oportunidades!$N15="Perdido",Oportunidades!$N15="Al día"),"",Oportunidades!$D15))</f>
        <v/>
      </c>
      <c r="E18" s="10">
        <f>IF(Oportunidades!$B15="","",IF(OR(Oportunidades!$N15="Ganado",Oportunidades!$N15="Perdido",Oportunidades!$N15="Al día"),"",Oportunidades!$L15))</f>
        <v/>
      </c>
      <c r="F18" s="9">
        <f>IF(Oportunidades!$B15="","",IF(OR(Oportunidades!$N15="Ganado",Oportunidades!$N15="Perdido",Oportunidades!$N15="Al día"),"",Oportunidades!$M15))</f>
        <v/>
      </c>
    </row>
    <row r="19">
      <c r="A19" s="15">
        <f>IF(Oportunidades!$B16="","",IF(OR(Oportunidades!$N16="Ganado",Oportunidades!$N16="Perdido",Oportunidades!$N16="Al día"),"",Oportunidades!$N16))</f>
        <v/>
      </c>
      <c r="B19" s="10">
        <f>IF(Oportunidades!$B16="","",IF(OR(Oportunidades!$N16="Ganado",Oportunidades!$N16="Perdido",Oportunidades!$N16="Al día"),"",Oportunidades!$B16))</f>
        <v/>
      </c>
      <c r="C19" s="10">
        <f>IF(Oportunidades!$B16="","",IF(OR(Oportunidades!$N16="Ganado",Oportunidades!$N16="Perdido",Oportunidades!$N16="Al día"),"",Oportunidades!$C16))</f>
        <v/>
      </c>
      <c r="D19" s="10">
        <f>IF(Oportunidades!$B16="","",IF(OR(Oportunidades!$N16="Ganado",Oportunidades!$N16="Perdido",Oportunidades!$N16="Al día"),"",Oportunidades!$D16))</f>
        <v/>
      </c>
      <c r="E19" s="10">
        <f>IF(Oportunidades!$B16="","",IF(OR(Oportunidades!$N16="Ganado",Oportunidades!$N16="Perdido",Oportunidades!$N16="Al día"),"",Oportunidades!$L16))</f>
        <v/>
      </c>
      <c r="F19" s="9">
        <f>IF(Oportunidades!$B16="","",IF(OR(Oportunidades!$N16="Ganado",Oportunidades!$N16="Perdido",Oportunidades!$N16="Al día"),"",Oportunidades!$M16))</f>
        <v/>
      </c>
    </row>
    <row r="20">
      <c r="A20" s="15">
        <f>IF(Oportunidades!$B17="","",IF(OR(Oportunidades!$N17="Ganado",Oportunidades!$N17="Perdido",Oportunidades!$N17="Al día"),"",Oportunidades!$N17))</f>
        <v/>
      </c>
      <c r="B20" s="10">
        <f>IF(Oportunidades!$B17="","",IF(OR(Oportunidades!$N17="Ganado",Oportunidades!$N17="Perdido",Oportunidades!$N17="Al día"),"",Oportunidades!$B17))</f>
        <v/>
      </c>
      <c r="C20" s="10">
        <f>IF(Oportunidades!$B17="","",IF(OR(Oportunidades!$N17="Ganado",Oportunidades!$N17="Perdido",Oportunidades!$N17="Al día"),"",Oportunidades!$C17))</f>
        <v/>
      </c>
      <c r="D20" s="10">
        <f>IF(Oportunidades!$B17="","",IF(OR(Oportunidades!$N17="Ganado",Oportunidades!$N17="Perdido",Oportunidades!$N17="Al día"),"",Oportunidades!$D17))</f>
        <v/>
      </c>
      <c r="E20" s="10">
        <f>IF(Oportunidades!$B17="","",IF(OR(Oportunidades!$N17="Ganado",Oportunidades!$N17="Perdido",Oportunidades!$N17="Al día"),"",Oportunidades!$L17))</f>
        <v/>
      </c>
      <c r="F20" s="9">
        <f>IF(Oportunidades!$B17="","",IF(OR(Oportunidades!$N17="Ganado",Oportunidades!$N17="Perdido",Oportunidades!$N17="Al día"),"",Oportunidades!$M17))</f>
        <v/>
      </c>
    </row>
    <row r="21">
      <c r="A21" s="15">
        <f>IF(Oportunidades!$B18="","",IF(OR(Oportunidades!$N18="Ganado",Oportunidades!$N18="Perdido",Oportunidades!$N18="Al día"),"",Oportunidades!$N18))</f>
        <v/>
      </c>
      <c r="B21" s="10">
        <f>IF(Oportunidades!$B18="","",IF(OR(Oportunidades!$N18="Ganado",Oportunidades!$N18="Perdido",Oportunidades!$N18="Al día"),"",Oportunidades!$B18))</f>
        <v/>
      </c>
      <c r="C21" s="10">
        <f>IF(Oportunidades!$B18="","",IF(OR(Oportunidades!$N18="Ganado",Oportunidades!$N18="Perdido",Oportunidades!$N18="Al día"),"",Oportunidades!$C18))</f>
        <v/>
      </c>
      <c r="D21" s="10">
        <f>IF(Oportunidades!$B18="","",IF(OR(Oportunidades!$N18="Ganado",Oportunidades!$N18="Perdido",Oportunidades!$N18="Al día"),"",Oportunidades!$D18))</f>
        <v/>
      </c>
      <c r="E21" s="10">
        <f>IF(Oportunidades!$B18="","",IF(OR(Oportunidades!$N18="Ganado",Oportunidades!$N18="Perdido",Oportunidades!$N18="Al día"),"",Oportunidades!$L18))</f>
        <v/>
      </c>
      <c r="F21" s="9">
        <f>IF(Oportunidades!$B18="","",IF(OR(Oportunidades!$N18="Ganado",Oportunidades!$N18="Perdido",Oportunidades!$N18="Al día"),"",Oportunidades!$M18))</f>
        <v/>
      </c>
    </row>
    <row r="22">
      <c r="A22" s="15">
        <f>IF(Oportunidades!$B19="","",IF(OR(Oportunidades!$N19="Ganado",Oportunidades!$N19="Perdido",Oportunidades!$N19="Al día"),"",Oportunidades!$N19))</f>
        <v/>
      </c>
      <c r="B22" s="10">
        <f>IF(Oportunidades!$B19="","",IF(OR(Oportunidades!$N19="Ganado",Oportunidades!$N19="Perdido",Oportunidades!$N19="Al día"),"",Oportunidades!$B19))</f>
        <v/>
      </c>
      <c r="C22" s="10">
        <f>IF(Oportunidades!$B19="","",IF(OR(Oportunidades!$N19="Ganado",Oportunidades!$N19="Perdido",Oportunidades!$N19="Al día"),"",Oportunidades!$C19))</f>
        <v/>
      </c>
      <c r="D22" s="10">
        <f>IF(Oportunidades!$B19="","",IF(OR(Oportunidades!$N19="Ganado",Oportunidades!$N19="Perdido",Oportunidades!$N19="Al día"),"",Oportunidades!$D19))</f>
        <v/>
      </c>
      <c r="E22" s="10">
        <f>IF(Oportunidades!$B19="","",IF(OR(Oportunidades!$N19="Ganado",Oportunidades!$N19="Perdido",Oportunidades!$N19="Al día"),"",Oportunidades!$L19))</f>
        <v/>
      </c>
      <c r="F22" s="9">
        <f>IF(Oportunidades!$B19="","",IF(OR(Oportunidades!$N19="Ganado",Oportunidades!$N19="Perdido",Oportunidades!$N19="Al día"),"",Oportunidades!$M19))</f>
        <v/>
      </c>
    </row>
    <row r="23">
      <c r="A23" s="15">
        <f>IF(Oportunidades!$B20="","",IF(OR(Oportunidades!$N20="Ganado",Oportunidades!$N20="Perdido",Oportunidades!$N20="Al día"),"",Oportunidades!$N20))</f>
        <v/>
      </c>
      <c r="B23" s="10">
        <f>IF(Oportunidades!$B20="","",IF(OR(Oportunidades!$N20="Ganado",Oportunidades!$N20="Perdido",Oportunidades!$N20="Al día"),"",Oportunidades!$B20))</f>
        <v/>
      </c>
      <c r="C23" s="10">
        <f>IF(Oportunidades!$B20="","",IF(OR(Oportunidades!$N20="Ganado",Oportunidades!$N20="Perdido",Oportunidades!$N20="Al día"),"",Oportunidades!$C20))</f>
        <v/>
      </c>
      <c r="D23" s="10">
        <f>IF(Oportunidades!$B20="","",IF(OR(Oportunidades!$N20="Ganado",Oportunidades!$N20="Perdido",Oportunidades!$N20="Al día"),"",Oportunidades!$D20))</f>
        <v/>
      </c>
      <c r="E23" s="10">
        <f>IF(Oportunidades!$B20="","",IF(OR(Oportunidades!$N20="Ganado",Oportunidades!$N20="Perdido",Oportunidades!$N20="Al día"),"",Oportunidades!$L20))</f>
        <v/>
      </c>
      <c r="F23" s="9">
        <f>IF(Oportunidades!$B20="","",IF(OR(Oportunidades!$N20="Ganado",Oportunidades!$N20="Perdido",Oportunidades!$N20="Al día"),"",Oportunidades!$M20))</f>
        <v/>
      </c>
    </row>
    <row r="24">
      <c r="A24" s="15">
        <f>IF(Oportunidades!$B21="","",IF(OR(Oportunidades!$N21="Ganado",Oportunidades!$N21="Perdido",Oportunidades!$N21="Al día"),"",Oportunidades!$N21))</f>
        <v/>
      </c>
      <c r="B24" s="10">
        <f>IF(Oportunidades!$B21="","",IF(OR(Oportunidades!$N21="Ganado",Oportunidades!$N21="Perdido",Oportunidades!$N21="Al día"),"",Oportunidades!$B21))</f>
        <v/>
      </c>
      <c r="C24" s="10">
        <f>IF(Oportunidades!$B21="","",IF(OR(Oportunidades!$N21="Ganado",Oportunidades!$N21="Perdido",Oportunidades!$N21="Al día"),"",Oportunidades!$C21))</f>
        <v/>
      </c>
      <c r="D24" s="10">
        <f>IF(Oportunidades!$B21="","",IF(OR(Oportunidades!$N21="Ganado",Oportunidades!$N21="Perdido",Oportunidades!$N21="Al día"),"",Oportunidades!$D21))</f>
        <v/>
      </c>
      <c r="E24" s="10">
        <f>IF(Oportunidades!$B21="","",IF(OR(Oportunidades!$N21="Ganado",Oportunidades!$N21="Perdido",Oportunidades!$N21="Al día"),"",Oportunidades!$L21))</f>
        <v/>
      </c>
      <c r="F24" s="9">
        <f>IF(Oportunidades!$B21="","",IF(OR(Oportunidades!$N21="Ganado",Oportunidades!$N21="Perdido",Oportunidades!$N21="Al día"),"",Oportunidades!$M21))</f>
        <v/>
      </c>
    </row>
    <row r="25">
      <c r="A25" s="15">
        <f>IF(Oportunidades!$B22="","",IF(OR(Oportunidades!$N22="Ganado",Oportunidades!$N22="Perdido",Oportunidades!$N22="Al día"),"",Oportunidades!$N22))</f>
        <v/>
      </c>
      <c r="B25" s="10">
        <f>IF(Oportunidades!$B22="","",IF(OR(Oportunidades!$N22="Ganado",Oportunidades!$N22="Perdido",Oportunidades!$N22="Al día"),"",Oportunidades!$B22))</f>
        <v/>
      </c>
      <c r="C25" s="10">
        <f>IF(Oportunidades!$B22="","",IF(OR(Oportunidades!$N22="Ganado",Oportunidades!$N22="Perdido",Oportunidades!$N22="Al día"),"",Oportunidades!$C22))</f>
        <v/>
      </c>
      <c r="D25" s="10">
        <f>IF(Oportunidades!$B22="","",IF(OR(Oportunidades!$N22="Ganado",Oportunidades!$N22="Perdido",Oportunidades!$N22="Al día"),"",Oportunidades!$D22))</f>
        <v/>
      </c>
      <c r="E25" s="10">
        <f>IF(Oportunidades!$B22="","",IF(OR(Oportunidades!$N22="Ganado",Oportunidades!$N22="Perdido",Oportunidades!$N22="Al día"),"",Oportunidades!$L22))</f>
        <v/>
      </c>
      <c r="F25" s="9">
        <f>IF(Oportunidades!$B22="","",IF(OR(Oportunidades!$N22="Ganado",Oportunidades!$N22="Perdido",Oportunidades!$N22="Al día"),"",Oportunidades!$M22))</f>
        <v/>
      </c>
    </row>
    <row r="26">
      <c r="A26" s="15">
        <f>IF(Oportunidades!$B23="","",IF(OR(Oportunidades!$N23="Ganado",Oportunidades!$N23="Perdido",Oportunidades!$N23="Al día"),"",Oportunidades!$N23))</f>
        <v/>
      </c>
      <c r="B26" s="10">
        <f>IF(Oportunidades!$B23="","",IF(OR(Oportunidades!$N23="Ganado",Oportunidades!$N23="Perdido",Oportunidades!$N23="Al día"),"",Oportunidades!$B23))</f>
        <v/>
      </c>
      <c r="C26" s="10">
        <f>IF(Oportunidades!$B23="","",IF(OR(Oportunidades!$N23="Ganado",Oportunidades!$N23="Perdido",Oportunidades!$N23="Al día"),"",Oportunidades!$C23))</f>
        <v/>
      </c>
      <c r="D26" s="10">
        <f>IF(Oportunidades!$B23="","",IF(OR(Oportunidades!$N23="Ganado",Oportunidades!$N23="Perdido",Oportunidades!$N23="Al día"),"",Oportunidades!$D23))</f>
        <v/>
      </c>
      <c r="E26" s="10">
        <f>IF(Oportunidades!$B23="","",IF(OR(Oportunidades!$N23="Ganado",Oportunidades!$N23="Perdido",Oportunidades!$N23="Al día"),"",Oportunidades!$L23))</f>
        <v/>
      </c>
      <c r="F26" s="9">
        <f>IF(Oportunidades!$B23="","",IF(OR(Oportunidades!$N23="Ganado",Oportunidades!$N23="Perdido",Oportunidades!$N23="Al día"),"",Oportunidades!$M23))</f>
        <v/>
      </c>
    </row>
    <row r="27">
      <c r="A27" s="15">
        <f>IF(Oportunidades!$B24="","",IF(OR(Oportunidades!$N24="Ganado",Oportunidades!$N24="Perdido",Oportunidades!$N24="Al día"),"",Oportunidades!$N24))</f>
        <v/>
      </c>
      <c r="B27" s="10">
        <f>IF(Oportunidades!$B24="","",IF(OR(Oportunidades!$N24="Ganado",Oportunidades!$N24="Perdido",Oportunidades!$N24="Al día"),"",Oportunidades!$B24))</f>
        <v/>
      </c>
      <c r="C27" s="10">
        <f>IF(Oportunidades!$B24="","",IF(OR(Oportunidades!$N24="Ganado",Oportunidades!$N24="Perdido",Oportunidades!$N24="Al día"),"",Oportunidades!$C24))</f>
        <v/>
      </c>
      <c r="D27" s="10">
        <f>IF(Oportunidades!$B24="","",IF(OR(Oportunidades!$N24="Ganado",Oportunidades!$N24="Perdido",Oportunidades!$N24="Al día"),"",Oportunidades!$D24))</f>
        <v/>
      </c>
      <c r="E27" s="10">
        <f>IF(Oportunidades!$B24="","",IF(OR(Oportunidades!$N24="Ganado",Oportunidades!$N24="Perdido",Oportunidades!$N24="Al día"),"",Oportunidades!$L24))</f>
        <v/>
      </c>
      <c r="F27" s="9">
        <f>IF(Oportunidades!$B24="","",IF(OR(Oportunidades!$N24="Ganado",Oportunidades!$N24="Perdido",Oportunidades!$N24="Al día"),"",Oportunidades!$M24))</f>
        <v/>
      </c>
    </row>
    <row r="28">
      <c r="A28" s="15">
        <f>IF(Oportunidades!$B25="","",IF(OR(Oportunidades!$N25="Ganado",Oportunidades!$N25="Perdido",Oportunidades!$N25="Al día"),"",Oportunidades!$N25))</f>
        <v/>
      </c>
      <c r="B28" s="10">
        <f>IF(Oportunidades!$B25="","",IF(OR(Oportunidades!$N25="Ganado",Oportunidades!$N25="Perdido",Oportunidades!$N25="Al día"),"",Oportunidades!$B25))</f>
        <v/>
      </c>
      <c r="C28" s="10">
        <f>IF(Oportunidades!$B25="","",IF(OR(Oportunidades!$N25="Ganado",Oportunidades!$N25="Perdido",Oportunidades!$N25="Al día"),"",Oportunidades!$C25))</f>
        <v/>
      </c>
      <c r="D28" s="10">
        <f>IF(Oportunidades!$B25="","",IF(OR(Oportunidades!$N25="Ganado",Oportunidades!$N25="Perdido",Oportunidades!$N25="Al día"),"",Oportunidades!$D25))</f>
        <v/>
      </c>
      <c r="E28" s="10">
        <f>IF(Oportunidades!$B25="","",IF(OR(Oportunidades!$N25="Ganado",Oportunidades!$N25="Perdido",Oportunidades!$N25="Al día"),"",Oportunidades!$L25))</f>
        <v/>
      </c>
      <c r="F28" s="9">
        <f>IF(Oportunidades!$B25="","",IF(OR(Oportunidades!$N25="Ganado",Oportunidades!$N25="Perdido",Oportunidades!$N25="Al día"),"",Oportunidades!$M25))</f>
        <v/>
      </c>
    </row>
    <row r="29">
      <c r="A29" s="15">
        <f>IF(Oportunidades!$B26="","",IF(OR(Oportunidades!$N26="Ganado",Oportunidades!$N26="Perdido",Oportunidades!$N26="Al día"),"",Oportunidades!$N26))</f>
        <v/>
      </c>
      <c r="B29" s="10">
        <f>IF(Oportunidades!$B26="","",IF(OR(Oportunidades!$N26="Ganado",Oportunidades!$N26="Perdido",Oportunidades!$N26="Al día"),"",Oportunidades!$B26))</f>
        <v/>
      </c>
      <c r="C29" s="10">
        <f>IF(Oportunidades!$B26="","",IF(OR(Oportunidades!$N26="Ganado",Oportunidades!$N26="Perdido",Oportunidades!$N26="Al día"),"",Oportunidades!$C26))</f>
        <v/>
      </c>
      <c r="D29" s="10">
        <f>IF(Oportunidades!$B26="","",IF(OR(Oportunidades!$N26="Ganado",Oportunidades!$N26="Perdido",Oportunidades!$N26="Al día"),"",Oportunidades!$D26))</f>
        <v/>
      </c>
      <c r="E29" s="10">
        <f>IF(Oportunidades!$B26="","",IF(OR(Oportunidades!$N26="Ganado",Oportunidades!$N26="Perdido",Oportunidades!$N26="Al día"),"",Oportunidades!$L26))</f>
        <v/>
      </c>
      <c r="F29" s="9">
        <f>IF(Oportunidades!$B26="","",IF(OR(Oportunidades!$N26="Ganado",Oportunidades!$N26="Perdido",Oportunidades!$N26="Al día"),"",Oportunidades!$M26))</f>
        <v/>
      </c>
    </row>
    <row r="30">
      <c r="A30" s="15">
        <f>IF(Oportunidades!$B27="","",IF(OR(Oportunidades!$N27="Ganado",Oportunidades!$N27="Perdido",Oportunidades!$N27="Al día"),"",Oportunidades!$N27))</f>
        <v/>
      </c>
      <c r="B30" s="10">
        <f>IF(Oportunidades!$B27="","",IF(OR(Oportunidades!$N27="Ganado",Oportunidades!$N27="Perdido",Oportunidades!$N27="Al día"),"",Oportunidades!$B27))</f>
        <v/>
      </c>
      <c r="C30" s="10">
        <f>IF(Oportunidades!$B27="","",IF(OR(Oportunidades!$N27="Ganado",Oportunidades!$N27="Perdido",Oportunidades!$N27="Al día"),"",Oportunidades!$C27))</f>
        <v/>
      </c>
      <c r="D30" s="10">
        <f>IF(Oportunidades!$B27="","",IF(OR(Oportunidades!$N27="Ganado",Oportunidades!$N27="Perdido",Oportunidades!$N27="Al día"),"",Oportunidades!$D27))</f>
        <v/>
      </c>
      <c r="E30" s="10">
        <f>IF(Oportunidades!$B27="","",IF(OR(Oportunidades!$N27="Ganado",Oportunidades!$N27="Perdido",Oportunidades!$N27="Al día"),"",Oportunidades!$L27))</f>
        <v/>
      </c>
      <c r="F30" s="9">
        <f>IF(Oportunidades!$B27="","",IF(OR(Oportunidades!$N27="Ganado",Oportunidades!$N27="Perdido",Oportunidades!$N27="Al día"),"",Oportunidades!$M27))</f>
        <v/>
      </c>
    </row>
    <row r="31">
      <c r="A31" s="15">
        <f>IF(Oportunidades!$B28="","",IF(OR(Oportunidades!$N28="Ganado",Oportunidades!$N28="Perdido",Oportunidades!$N28="Al día"),"",Oportunidades!$N28))</f>
        <v/>
      </c>
      <c r="B31" s="10">
        <f>IF(Oportunidades!$B28="","",IF(OR(Oportunidades!$N28="Ganado",Oportunidades!$N28="Perdido",Oportunidades!$N28="Al día"),"",Oportunidades!$B28))</f>
        <v/>
      </c>
      <c r="C31" s="10">
        <f>IF(Oportunidades!$B28="","",IF(OR(Oportunidades!$N28="Ganado",Oportunidades!$N28="Perdido",Oportunidades!$N28="Al día"),"",Oportunidades!$C28))</f>
        <v/>
      </c>
      <c r="D31" s="10">
        <f>IF(Oportunidades!$B28="","",IF(OR(Oportunidades!$N28="Ganado",Oportunidades!$N28="Perdido",Oportunidades!$N28="Al día"),"",Oportunidades!$D28))</f>
        <v/>
      </c>
      <c r="E31" s="10">
        <f>IF(Oportunidades!$B28="","",IF(OR(Oportunidades!$N28="Ganado",Oportunidades!$N28="Perdido",Oportunidades!$N28="Al día"),"",Oportunidades!$L28))</f>
        <v/>
      </c>
      <c r="F31" s="9">
        <f>IF(Oportunidades!$B28="","",IF(OR(Oportunidades!$N28="Ganado",Oportunidades!$N28="Perdido",Oportunidades!$N28="Al día"),"",Oportunidades!$M28))</f>
        <v/>
      </c>
    </row>
    <row r="32">
      <c r="A32" s="15">
        <f>IF(Oportunidades!$B29="","",IF(OR(Oportunidades!$N29="Ganado",Oportunidades!$N29="Perdido",Oportunidades!$N29="Al día"),"",Oportunidades!$N29))</f>
        <v/>
      </c>
      <c r="B32" s="10">
        <f>IF(Oportunidades!$B29="","",IF(OR(Oportunidades!$N29="Ganado",Oportunidades!$N29="Perdido",Oportunidades!$N29="Al día"),"",Oportunidades!$B29))</f>
        <v/>
      </c>
      <c r="C32" s="10">
        <f>IF(Oportunidades!$B29="","",IF(OR(Oportunidades!$N29="Ganado",Oportunidades!$N29="Perdido",Oportunidades!$N29="Al día"),"",Oportunidades!$C29))</f>
        <v/>
      </c>
      <c r="D32" s="10">
        <f>IF(Oportunidades!$B29="","",IF(OR(Oportunidades!$N29="Ganado",Oportunidades!$N29="Perdido",Oportunidades!$N29="Al día"),"",Oportunidades!$D29))</f>
        <v/>
      </c>
      <c r="E32" s="10">
        <f>IF(Oportunidades!$B29="","",IF(OR(Oportunidades!$N29="Ganado",Oportunidades!$N29="Perdido",Oportunidades!$N29="Al día"),"",Oportunidades!$L29))</f>
        <v/>
      </c>
      <c r="F32" s="9">
        <f>IF(Oportunidades!$B29="","",IF(OR(Oportunidades!$N29="Ganado",Oportunidades!$N29="Perdido",Oportunidades!$N29="Al día"),"",Oportunidades!$M29))</f>
        <v/>
      </c>
    </row>
    <row r="33">
      <c r="A33" s="15">
        <f>IF(Oportunidades!$B30="","",IF(OR(Oportunidades!$N30="Ganado",Oportunidades!$N30="Perdido",Oportunidades!$N30="Al día"),"",Oportunidades!$N30))</f>
        <v/>
      </c>
      <c r="B33" s="10">
        <f>IF(Oportunidades!$B30="","",IF(OR(Oportunidades!$N30="Ganado",Oportunidades!$N30="Perdido",Oportunidades!$N30="Al día"),"",Oportunidades!$B30))</f>
        <v/>
      </c>
      <c r="C33" s="10">
        <f>IF(Oportunidades!$B30="","",IF(OR(Oportunidades!$N30="Ganado",Oportunidades!$N30="Perdido",Oportunidades!$N30="Al día"),"",Oportunidades!$C30))</f>
        <v/>
      </c>
      <c r="D33" s="10">
        <f>IF(Oportunidades!$B30="","",IF(OR(Oportunidades!$N30="Ganado",Oportunidades!$N30="Perdido",Oportunidades!$N30="Al día"),"",Oportunidades!$D30))</f>
        <v/>
      </c>
      <c r="E33" s="10">
        <f>IF(Oportunidades!$B30="","",IF(OR(Oportunidades!$N30="Ganado",Oportunidades!$N30="Perdido",Oportunidades!$N30="Al día"),"",Oportunidades!$L30))</f>
        <v/>
      </c>
      <c r="F33" s="9">
        <f>IF(Oportunidades!$B30="","",IF(OR(Oportunidades!$N30="Ganado",Oportunidades!$N30="Perdido",Oportunidades!$N30="Al día"),"",Oportunidades!$M30))</f>
        <v/>
      </c>
    </row>
    <row r="34">
      <c r="A34" s="15">
        <f>IF(Oportunidades!$B31="","",IF(OR(Oportunidades!$N31="Ganado",Oportunidades!$N31="Perdido",Oportunidades!$N31="Al día"),"",Oportunidades!$N31))</f>
        <v/>
      </c>
      <c r="B34" s="10">
        <f>IF(Oportunidades!$B31="","",IF(OR(Oportunidades!$N31="Ganado",Oportunidades!$N31="Perdido",Oportunidades!$N31="Al día"),"",Oportunidades!$B31))</f>
        <v/>
      </c>
      <c r="C34" s="10">
        <f>IF(Oportunidades!$B31="","",IF(OR(Oportunidades!$N31="Ganado",Oportunidades!$N31="Perdido",Oportunidades!$N31="Al día"),"",Oportunidades!$C31))</f>
        <v/>
      </c>
      <c r="D34" s="10">
        <f>IF(Oportunidades!$B31="","",IF(OR(Oportunidades!$N31="Ganado",Oportunidades!$N31="Perdido",Oportunidades!$N31="Al día"),"",Oportunidades!$D31))</f>
        <v/>
      </c>
      <c r="E34" s="10">
        <f>IF(Oportunidades!$B31="","",IF(OR(Oportunidades!$N31="Ganado",Oportunidades!$N31="Perdido",Oportunidades!$N31="Al día"),"",Oportunidades!$L31))</f>
        <v/>
      </c>
      <c r="F34" s="9">
        <f>IF(Oportunidades!$B31="","",IF(OR(Oportunidades!$N31="Ganado",Oportunidades!$N31="Perdido",Oportunidades!$N31="Al día"),"",Oportunidades!$M31))</f>
        <v/>
      </c>
    </row>
    <row r="35">
      <c r="A35" s="15">
        <f>IF(Oportunidades!$B32="","",IF(OR(Oportunidades!$N32="Ganado",Oportunidades!$N32="Perdido",Oportunidades!$N32="Al día"),"",Oportunidades!$N32))</f>
        <v/>
      </c>
      <c r="B35" s="10">
        <f>IF(Oportunidades!$B32="","",IF(OR(Oportunidades!$N32="Ganado",Oportunidades!$N32="Perdido",Oportunidades!$N32="Al día"),"",Oportunidades!$B32))</f>
        <v/>
      </c>
      <c r="C35" s="10">
        <f>IF(Oportunidades!$B32="","",IF(OR(Oportunidades!$N32="Ganado",Oportunidades!$N32="Perdido",Oportunidades!$N32="Al día"),"",Oportunidades!$C32))</f>
        <v/>
      </c>
      <c r="D35" s="10">
        <f>IF(Oportunidades!$B32="","",IF(OR(Oportunidades!$N32="Ganado",Oportunidades!$N32="Perdido",Oportunidades!$N32="Al día"),"",Oportunidades!$D32))</f>
        <v/>
      </c>
      <c r="E35" s="10">
        <f>IF(Oportunidades!$B32="","",IF(OR(Oportunidades!$N32="Ganado",Oportunidades!$N32="Perdido",Oportunidades!$N32="Al día"),"",Oportunidades!$L32))</f>
        <v/>
      </c>
      <c r="F35" s="9">
        <f>IF(Oportunidades!$B32="","",IF(OR(Oportunidades!$N32="Ganado",Oportunidades!$N32="Perdido",Oportunidades!$N32="Al día"),"",Oportunidades!$M32))</f>
        <v/>
      </c>
    </row>
    <row r="36">
      <c r="A36" s="15">
        <f>IF(Oportunidades!$B33="","",IF(OR(Oportunidades!$N33="Ganado",Oportunidades!$N33="Perdido",Oportunidades!$N33="Al día"),"",Oportunidades!$N33))</f>
        <v/>
      </c>
      <c r="B36" s="10">
        <f>IF(Oportunidades!$B33="","",IF(OR(Oportunidades!$N33="Ganado",Oportunidades!$N33="Perdido",Oportunidades!$N33="Al día"),"",Oportunidades!$B33))</f>
        <v/>
      </c>
      <c r="C36" s="10">
        <f>IF(Oportunidades!$B33="","",IF(OR(Oportunidades!$N33="Ganado",Oportunidades!$N33="Perdido",Oportunidades!$N33="Al día"),"",Oportunidades!$C33))</f>
        <v/>
      </c>
      <c r="D36" s="10">
        <f>IF(Oportunidades!$B33="","",IF(OR(Oportunidades!$N33="Ganado",Oportunidades!$N33="Perdido",Oportunidades!$N33="Al día"),"",Oportunidades!$D33))</f>
        <v/>
      </c>
      <c r="E36" s="10">
        <f>IF(Oportunidades!$B33="","",IF(OR(Oportunidades!$N33="Ganado",Oportunidades!$N33="Perdido",Oportunidades!$N33="Al día"),"",Oportunidades!$L33))</f>
        <v/>
      </c>
      <c r="F36" s="9">
        <f>IF(Oportunidades!$B33="","",IF(OR(Oportunidades!$N33="Ganado",Oportunidades!$N33="Perdido",Oportunidades!$N33="Al día"),"",Oportunidades!$M33))</f>
        <v/>
      </c>
    </row>
    <row r="37">
      <c r="A37" s="15">
        <f>IF(Oportunidades!$B34="","",IF(OR(Oportunidades!$N34="Ganado",Oportunidades!$N34="Perdido",Oportunidades!$N34="Al día"),"",Oportunidades!$N34))</f>
        <v/>
      </c>
      <c r="B37" s="10">
        <f>IF(Oportunidades!$B34="","",IF(OR(Oportunidades!$N34="Ganado",Oportunidades!$N34="Perdido",Oportunidades!$N34="Al día"),"",Oportunidades!$B34))</f>
        <v/>
      </c>
      <c r="C37" s="10">
        <f>IF(Oportunidades!$B34="","",IF(OR(Oportunidades!$N34="Ganado",Oportunidades!$N34="Perdido",Oportunidades!$N34="Al día"),"",Oportunidades!$C34))</f>
        <v/>
      </c>
      <c r="D37" s="10">
        <f>IF(Oportunidades!$B34="","",IF(OR(Oportunidades!$N34="Ganado",Oportunidades!$N34="Perdido",Oportunidades!$N34="Al día"),"",Oportunidades!$D34))</f>
        <v/>
      </c>
      <c r="E37" s="10">
        <f>IF(Oportunidades!$B34="","",IF(OR(Oportunidades!$N34="Ganado",Oportunidades!$N34="Perdido",Oportunidades!$N34="Al día"),"",Oportunidades!$L34))</f>
        <v/>
      </c>
      <c r="F37" s="9">
        <f>IF(Oportunidades!$B34="","",IF(OR(Oportunidades!$N34="Ganado",Oportunidades!$N34="Perdido",Oportunidades!$N34="Al día"),"",Oportunidades!$M34))</f>
        <v/>
      </c>
    </row>
    <row r="38">
      <c r="A38" s="15">
        <f>IF(Oportunidades!$B35="","",IF(OR(Oportunidades!$N35="Ganado",Oportunidades!$N35="Perdido",Oportunidades!$N35="Al día"),"",Oportunidades!$N35))</f>
        <v/>
      </c>
      <c r="B38" s="10">
        <f>IF(Oportunidades!$B35="","",IF(OR(Oportunidades!$N35="Ganado",Oportunidades!$N35="Perdido",Oportunidades!$N35="Al día"),"",Oportunidades!$B35))</f>
        <v/>
      </c>
      <c r="C38" s="10">
        <f>IF(Oportunidades!$B35="","",IF(OR(Oportunidades!$N35="Ganado",Oportunidades!$N35="Perdido",Oportunidades!$N35="Al día"),"",Oportunidades!$C35))</f>
        <v/>
      </c>
      <c r="D38" s="10">
        <f>IF(Oportunidades!$B35="","",IF(OR(Oportunidades!$N35="Ganado",Oportunidades!$N35="Perdido",Oportunidades!$N35="Al día"),"",Oportunidades!$D35))</f>
        <v/>
      </c>
      <c r="E38" s="10">
        <f>IF(Oportunidades!$B35="","",IF(OR(Oportunidades!$N35="Ganado",Oportunidades!$N35="Perdido",Oportunidades!$N35="Al día"),"",Oportunidades!$L35))</f>
        <v/>
      </c>
      <c r="F38" s="9">
        <f>IF(Oportunidades!$B35="","",IF(OR(Oportunidades!$N35="Ganado",Oportunidades!$N35="Perdido",Oportunidades!$N35="Al día"),"",Oportunidades!$M35))</f>
        <v/>
      </c>
    </row>
    <row r="39">
      <c r="A39" s="15">
        <f>IF(Oportunidades!$B36="","",IF(OR(Oportunidades!$N36="Ganado",Oportunidades!$N36="Perdido",Oportunidades!$N36="Al día"),"",Oportunidades!$N36))</f>
        <v/>
      </c>
      <c r="B39" s="10">
        <f>IF(Oportunidades!$B36="","",IF(OR(Oportunidades!$N36="Ganado",Oportunidades!$N36="Perdido",Oportunidades!$N36="Al día"),"",Oportunidades!$B36))</f>
        <v/>
      </c>
      <c r="C39" s="10">
        <f>IF(Oportunidades!$B36="","",IF(OR(Oportunidades!$N36="Ganado",Oportunidades!$N36="Perdido",Oportunidades!$N36="Al día"),"",Oportunidades!$C36))</f>
        <v/>
      </c>
      <c r="D39" s="10">
        <f>IF(Oportunidades!$B36="","",IF(OR(Oportunidades!$N36="Ganado",Oportunidades!$N36="Perdido",Oportunidades!$N36="Al día"),"",Oportunidades!$D36))</f>
        <v/>
      </c>
      <c r="E39" s="10">
        <f>IF(Oportunidades!$B36="","",IF(OR(Oportunidades!$N36="Ganado",Oportunidades!$N36="Perdido",Oportunidades!$N36="Al día"),"",Oportunidades!$L36))</f>
        <v/>
      </c>
      <c r="F39" s="9">
        <f>IF(Oportunidades!$B36="","",IF(OR(Oportunidades!$N36="Ganado",Oportunidades!$N36="Perdido",Oportunidades!$N36="Al día"),"",Oportunidades!$M36))</f>
        <v/>
      </c>
    </row>
    <row r="40">
      <c r="A40" s="15">
        <f>IF(Oportunidades!$B37="","",IF(OR(Oportunidades!$N37="Ganado",Oportunidades!$N37="Perdido",Oportunidades!$N37="Al día"),"",Oportunidades!$N37))</f>
        <v/>
      </c>
      <c r="B40" s="10">
        <f>IF(Oportunidades!$B37="","",IF(OR(Oportunidades!$N37="Ganado",Oportunidades!$N37="Perdido",Oportunidades!$N37="Al día"),"",Oportunidades!$B37))</f>
        <v/>
      </c>
      <c r="C40" s="10">
        <f>IF(Oportunidades!$B37="","",IF(OR(Oportunidades!$N37="Ganado",Oportunidades!$N37="Perdido",Oportunidades!$N37="Al día"),"",Oportunidades!$C37))</f>
        <v/>
      </c>
      <c r="D40" s="10">
        <f>IF(Oportunidades!$B37="","",IF(OR(Oportunidades!$N37="Ganado",Oportunidades!$N37="Perdido",Oportunidades!$N37="Al día"),"",Oportunidades!$D37))</f>
        <v/>
      </c>
      <c r="E40" s="10">
        <f>IF(Oportunidades!$B37="","",IF(OR(Oportunidades!$N37="Ganado",Oportunidades!$N37="Perdido",Oportunidades!$N37="Al día"),"",Oportunidades!$L37))</f>
        <v/>
      </c>
      <c r="F40" s="9">
        <f>IF(Oportunidades!$B37="","",IF(OR(Oportunidades!$N37="Ganado",Oportunidades!$N37="Perdido",Oportunidades!$N37="Al día"),"",Oportunidades!$M37))</f>
        <v/>
      </c>
    </row>
    <row r="41">
      <c r="A41" s="15">
        <f>IF(Oportunidades!$B38="","",IF(OR(Oportunidades!$N38="Ganado",Oportunidades!$N38="Perdido",Oportunidades!$N38="Al día"),"",Oportunidades!$N38))</f>
        <v/>
      </c>
      <c r="B41" s="10">
        <f>IF(Oportunidades!$B38="","",IF(OR(Oportunidades!$N38="Ganado",Oportunidades!$N38="Perdido",Oportunidades!$N38="Al día"),"",Oportunidades!$B38))</f>
        <v/>
      </c>
      <c r="C41" s="10">
        <f>IF(Oportunidades!$B38="","",IF(OR(Oportunidades!$N38="Ganado",Oportunidades!$N38="Perdido",Oportunidades!$N38="Al día"),"",Oportunidades!$C38))</f>
        <v/>
      </c>
      <c r="D41" s="10">
        <f>IF(Oportunidades!$B38="","",IF(OR(Oportunidades!$N38="Ganado",Oportunidades!$N38="Perdido",Oportunidades!$N38="Al día"),"",Oportunidades!$D38))</f>
        <v/>
      </c>
      <c r="E41" s="10">
        <f>IF(Oportunidades!$B38="","",IF(OR(Oportunidades!$N38="Ganado",Oportunidades!$N38="Perdido",Oportunidades!$N38="Al día"),"",Oportunidades!$L38))</f>
        <v/>
      </c>
      <c r="F41" s="9">
        <f>IF(Oportunidades!$B38="","",IF(OR(Oportunidades!$N38="Ganado",Oportunidades!$N38="Perdido",Oportunidades!$N38="Al día"),"",Oportunidades!$M38))</f>
        <v/>
      </c>
    </row>
    <row r="42">
      <c r="A42" s="15">
        <f>IF(Oportunidades!$B39="","",IF(OR(Oportunidades!$N39="Ganado",Oportunidades!$N39="Perdido",Oportunidades!$N39="Al día"),"",Oportunidades!$N39))</f>
        <v/>
      </c>
      <c r="B42" s="10">
        <f>IF(Oportunidades!$B39="","",IF(OR(Oportunidades!$N39="Ganado",Oportunidades!$N39="Perdido",Oportunidades!$N39="Al día"),"",Oportunidades!$B39))</f>
        <v/>
      </c>
      <c r="C42" s="10">
        <f>IF(Oportunidades!$B39="","",IF(OR(Oportunidades!$N39="Ganado",Oportunidades!$N39="Perdido",Oportunidades!$N39="Al día"),"",Oportunidades!$C39))</f>
        <v/>
      </c>
      <c r="D42" s="10">
        <f>IF(Oportunidades!$B39="","",IF(OR(Oportunidades!$N39="Ganado",Oportunidades!$N39="Perdido",Oportunidades!$N39="Al día"),"",Oportunidades!$D39))</f>
        <v/>
      </c>
      <c r="E42" s="10">
        <f>IF(Oportunidades!$B39="","",IF(OR(Oportunidades!$N39="Ganado",Oportunidades!$N39="Perdido",Oportunidades!$N39="Al día"),"",Oportunidades!$L39))</f>
        <v/>
      </c>
      <c r="F42" s="9">
        <f>IF(Oportunidades!$B39="","",IF(OR(Oportunidades!$N39="Ganado",Oportunidades!$N39="Perdido",Oportunidades!$N39="Al día"),"",Oportunidades!$M39))</f>
        <v/>
      </c>
    </row>
    <row r="43">
      <c r="A43" s="15">
        <f>IF(Oportunidades!$B40="","",IF(OR(Oportunidades!$N40="Ganado",Oportunidades!$N40="Perdido",Oportunidades!$N40="Al día"),"",Oportunidades!$N40))</f>
        <v/>
      </c>
      <c r="B43" s="10">
        <f>IF(Oportunidades!$B40="","",IF(OR(Oportunidades!$N40="Ganado",Oportunidades!$N40="Perdido",Oportunidades!$N40="Al día"),"",Oportunidades!$B40))</f>
        <v/>
      </c>
      <c r="C43" s="10">
        <f>IF(Oportunidades!$B40="","",IF(OR(Oportunidades!$N40="Ganado",Oportunidades!$N40="Perdido",Oportunidades!$N40="Al día"),"",Oportunidades!$C40))</f>
        <v/>
      </c>
      <c r="D43" s="10">
        <f>IF(Oportunidades!$B40="","",IF(OR(Oportunidades!$N40="Ganado",Oportunidades!$N40="Perdido",Oportunidades!$N40="Al día"),"",Oportunidades!$D40))</f>
        <v/>
      </c>
      <c r="E43" s="10">
        <f>IF(Oportunidades!$B40="","",IF(OR(Oportunidades!$N40="Ganado",Oportunidades!$N40="Perdido",Oportunidades!$N40="Al día"),"",Oportunidades!$L40))</f>
        <v/>
      </c>
      <c r="F43" s="9">
        <f>IF(Oportunidades!$B40="","",IF(OR(Oportunidades!$N40="Ganado",Oportunidades!$N40="Perdido",Oportunidades!$N40="Al día"),"",Oportunidades!$M40))</f>
        <v/>
      </c>
    </row>
    <row r="44">
      <c r="A44" s="15">
        <f>IF(Oportunidades!$B41="","",IF(OR(Oportunidades!$N41="Ganado",Oportunidades!$N41="Perdido",Oportunidades!$N41="Al día"),"",Oportunidades!$N41))</f>
        <v/>
      </c>
      <c r="B44" s="10">
        <f>IF(Oportunidades!$B41="","",IF(OR(Oportunidades!$N41="Ganado",Oportunidades!$N41="Perdido",Oportunidades!$N41="Al día"),"",Oportunidades!$B41))</f>
        <v/>
      </c>
      <c r="C44" s="10">
        <f>IF(Oportunidades!$B41="","",IF(OR(Oportunidades!$N41="Ganado",Oportunidades!$N41="Perdido",Oportunidades!$N41="Al día"),"",Oportunidades!$C41))</f>
        <v/>
      </c>
      <c r="D44" s="10">
        <f>IF(Oportunidades!$B41="","",IF(OR(Oportunidades!$N41="Ganado",Oportunidades!$N41="Perdido",Oportunidades!$N41="Al día"),"",Oportunidades!$D41))</f>
        <v/>
      </c>
      <c r="E44" s="10">
        <f>IF(Oportunidades!$B41="","",IF(OR(Oportunidades!$N41="Ganado",Oportunidades!$N41="Perdido",Oportunidades!$N41="Al día"),"",Oportunidades!$L41))</f>
        <v/>
      </c>
      <c r="F44" s="9">
        <f>IF(Oportunidades!$B41="","",IF(OR(Oportunidades!$N41="Ganado",Oportunidades!$N41="Perdido",Oportunidades!$N41="Al día"),"",Oportunidades!$M41))</f>
        <v/>
      </c>
    </row>
    <row r="45">
      <c r="A45" s="15">
        <f>IF(Oportunidades!$B42="","",IF(OR(Oportunidades!$N42="Ganado",Oportunidades!$N42="Perdido",Oportunidades!$N42="Al día"),"",Oportunidades!$N42))</f>
        <v/>
      </c>
      <c r="B45" s="10">
        <f>IF(Oportunidades!$B42="","",IF(OR(Oportunidades!$N42="Ganado",Oportunidades!$N42="Perdido",Oportunidades!$N42="Al día"),"",Oportunidades!$B42))</f>
        <v/>
      </c>
      <c r="C45" s="10">
        <f>IF(Oportunidades!$B42="","",IF(OR(Oportunidades!$N42="Ganado",Oportunidades!$N42="Perdido",Oportunidades!$N42="Al día"),"",Oportunidades!$C42))</f>
        <v/>
      </c>
      <c r="D45" s="10">
        <f>IF(Oportunidades!$B42="","",IF(OR(Oportunidades!$N42="Ganado",Oportunidades!$N42="Perdido",Oportunidades!$N42="Al día"),"",Oportunidades!$D42))</f>
        <v/>
      </c>
      <c r="E45" s="10">
        <f>IF(Oportunidades!$B42="","",IF(OR(Oportunidades!$N42="Ganado",Oportunidades!$N42="Perdido",Oportunidades!$N42="Al día"),"",Oportunidades!$L42))</f>
        <v/>
      </c>
      <c r="F45" s="9">
        <f>IF(Oportunidades!$B42="","",IF(OR(Oportunidades!$N42="Ganado",Oportunidades!$N42="Perdido",Oportunidades!$N42="Al día"),"",Oportunidades!$M42))</f>
        <v/>
      </c>
    </row>
    <row r="46">
      <c r="A46" s="15">
        <f>IF(Oportunidades!$B43="","",IF(OR(Oportunidades!$N43="Ganado",Oportunidades!$N43="Perdido",Oportunidades!$N43="Al día"),"",Oportunidades!$N43))</f>
        <v/>
      </c>
      <c r="B46" s="10">
        <f>IF(Oportunidades!$B43="","",IF(OR(Oportunidades!$N43="Ganado",Oportunidades!$N43="Perdido",Oportunidades!$N43="Al día"),"",Oportunidades!$B43))</f>
        <v/>
      </c>
      <c r="C46" s="10">
        <f>IF(Oportunidades!$B43="","",IF(OR(Oportunidades!$N43="Ganado",Oportunidades!$N43="Perdido",Oportunidades!$N43="Al día"),"",Oportunidades!$C43))</f>
        <v/>
      </c>
      <c r="D46" s="10">
        <f>IF(Oportunidades!$B43="","",IF(OR(Oportunidades!$N43="Ganado",Oportunidades!$N43="Perdido",Oportunidades!$N43="Al día"),"",Oportunidades!$D43))</f>
        <v/>
      </c>
      <c r="E46" s="10">
        <f>IF(Oportunidades!$B43="","",IF(OR(Oportunidades!$N43="Ganado",Oportunidades!$N43="Perdido",Oportunidades!$N43="Al día"),"",Oportunidades!$L43))</f>
        <v/>
      </c>
      <c r="F46" s="9">
        <f>IF(Oportunidades!$B43="","",IF(OR(Oportunidades!$N43="Ganado",Oportunidades!$N43="Perdido",Oportunidades!$N43="Al día"),"",Oportunidades!$M43))</f>
        <v/>
      </c>
    </row>
    <row r="47">
      <c r="A47" s="15">
        <f>IF(Oportunidades!$B44="","",IF(OR(Oportunidades!$N44="Ganado",Oportunidades!$N44="Perdido",Oportunidades!$N44="Al día"),"",Oportunidades!$N44))</f>
        <v/>
      </c>
      <c r="B47" s="10">
        <f>IF(Oportunidades!$B44="","",IF(OR(Oportunidades!$N44="Ganado",Oportunidades!$N44="Perdido",Oportunidades!$N44="Al día"),"",Oportunidades!$B44))</f>
        <v/>
      </c>
      <c r="C47" s="10">
        <f>IF(Oportunidades!$B44="","",IF(OR(Oportunidades!$N44="Ganado",Oportunidades!$N44="Perdido",Oportunidades!$N44="Al día"),"",Oportunidades!$C44))</f>
        <v/>
      </c>
      <c r="D47" s="10">
        <f>IF(Oportunidades!$B44="","",IF(OR(Oportunidades!$N44="Ganado",Oportunidades!$N44="Perdido",Oportunidades!$N44="Al día"),"",Oportunidades!$D44))</f>
        <v/>
      </c>
      <c r="E47" s="10">
        <f>IF(Oportunidades!$B44="","",IF(OR(Oportunidades!$N44="Ganado",Oportunidades!$N44="Perdido",Oportunidades!$N44="Al día"),"",Oportunidades!$L44))</f>
        <v/>
      </c>
      <c r="F47" s="9">
        <f>IF(Oportunidades!$B44="","",IF(OR(Oportunidades!$N44="Ganado",Oportunidades!$N44="Perdido",Oportunidades!$N44="Al día"),"",Oportunidades!$M44))</f>
        <v/>
      </c>
    </row>
    <row r="48">
      <c r="A48" s="15">
        <f>IF(Oportunidades!$B45="","",IF(OR(Oportunidades!$N45="Ganado",Oportunidades!$N45="Perdido",Oportunidades!$N45="Al día"),"",Oportunidades!$N45))</f>
        <v/>
      </c>
      <c r="B48" s="10">
        <f>IF(Oportunidades!$B45="","",IF(OR(Oportunidades!$N45="Ganado",Oportunidades!$N45="Perdido",Oportunidades!$N45="Al día"),"",Oportunidades!$B45))</f>
        <v/>
      </c>
      <c r="C48" s="10">
        <f>IF(Oportunidades!$B45="","",IF(OR(Oportunidades!$N45="Ganado",Oportunidades!$N45="Perdido",Oportunidades!$N45="Al día"),"",Oportunidades!$C45))</f>
        <v/>
      </c>
      <c r="D48" s="10">
        <f>IF(Oportunidades!$B45="","",IF(OR(Oportunidades!$N45="Ganado",Oportunidades!$N45="Perdido",Oportunidades!$N45="Al día"),"",Oportunidades!$D45))</f>
        <v/>
      </c>
      <c r="E48" s="10">
        <f>IF(Oportunidades!$B45="","",IF(OR(Oportunidades!$N45="Ganado",Oportunidades!$N45="Perdido",Oportunidades!$N45="Al día"),"",Oportunidades!$L45))</f>
        <v/>
      </c>
      <c r="F48" s="9">
        <f>IF(Oportunidades!$B45="","",IF(OR(Oportunidades!$N45="Ganado",Oportunidades!$N45="Perdido",Oportunidades!$N45="Al día"),"",Oportunidades!$M45))</f>
        <v/>
      </c>
    </row>
    <row r="49">
      <c r="A49" s="15">
        <f>IF(Oportunidades!$B46="","",IF(OR(Oportunidades!$N46="Ganado",Oportunidades!$N46="Perdido",Oportunidades!$N46="Al día"),"",Oportunidades!$N46))</f>
        <v/>
      </c>
      <c r="B49" s="10">
        <f>IF(Oportunidades!$B46="","",IF(OR(Oportunidades!$N46="Ganado",Oportunidades!$N46="Perdido",Oportunidades!$N46="Al día"),"",Oportunidades!$B46))</f>
        <v/>
      </c>
      <c r="C49" s="10">
        <f>IF(Oportunidades!$B46="","",IF(OR(Oportunidades!$N46="Ganado",Oportunidades!$N46="Perdido",Oportunidades!$N46="Al día"),"",Oportunidades!$C46))</f>
        <v/>
      </c>
      <c r="D49" s="10">
        <f>IF(Oportunidades!$B46="","",IF(OR(Oportunidades!$N46="Ganado",Oportunidades!$N46="Perdido",Oportunidades!$N46="Al día"),"",Oportunidades!$D46))</f>
        <v/>
      </c>
      <c r="E49" s="10">
        <f>IF(Oportunidades!$B46="","",IF(OR(Oportunidades!$N46="Ganado",Oportunidades!$N46="Perdido",Oportunidades!$N46="Al día"),"",Oportunidades!$L46))</f>
        <v/>
      </c>
      <c r="F49" s="9">
        <f>IF(Oportunidades!$B46="","",IF(OR(Oportunidades!$N46="Ganado",Oportunidades!$N46="Perdido",Oportunidades!$N46="Al día"),"",Oportunidades!$M46))</f>
        <v/>
      </c>
    </row>
    <row r="50">
      <c r="A50" s="15">
        <f>IF(Oportunidades!$B47="","",IF(OR(Oportunidades!$N47="Ganado",Oportunidades!$N47="Perdido",Oportunidades!$N47="Al día"),"",Oportunidades!$N47))</f>
        <v/>
      </c>
      <c r="B50" s="10">
        <f>IF(Oportunidades!$B47="","",IF(OR(Oportunidades!$N47="Ganado",Oportunidades!$N47="Perdido",Oportunidades!$N47="Al día"),"",Oportunidades!$B47))</f>
        <v/>
      </c>
      <c r="C50" s="10">
        <f>IF(Oportunidades!$B47="","",IF(OR(Oportunidades!$N47="Ganado",Oportunidades!$N47="Perdido",Oportunidades!$N47="Al día"),"",Oportunidades!$C47))</f>
        <v/>
      </c>
      <c r="D50" s="10">
        <f>IF(Oportunidades!$B47="","",IF(OR(Oportunidades!$N47="Ganado",Oportunidades!$N47="Perdido",Oportunidades!$N47="Al día"),"",Oportunidades!$D47))</f>
        <v/>
      </c>
      <c r="E50" s="10">
        <f>IF(Oportunidades!$B47="","",IF(OR(Oportunidades!$N47="Ganado",Oportunidades!$N47="Perdido",Oportunidades!$N47="Al día"),"",Oportunidades!$L47))</f>
        <v/>
      </c>
      <c r="F50" s="9">
        <f>IF(Oportunidades!$B47="","",IF(OR(Oportunidades!$N47="Ganado",Oportunidades!$N47="Perdido",Oportunidades!$N47="Al día"),"",Oportunidades!$M47))</f>
        <v/>
      </c>
    </row>
    <row r="51">
      <c r="A51" s="15">
        <f>IF(Oportunidades!$B48="","",IF(OR(Oportunidades!$N48="Ganado",Oportunidades!$N48="Perdido",Oportunidades!$N48="Al día"),"",Oportunidades!$N48))</f>
        <v/>
      </c>
      <c r="B51" s="10">
        <f>IF(Oportunidades!$B48="","",IF(OR(Oportunidades!$N48="Ganado",Oportunidades!$N48="Perdido",Oportunidades!$N48="Al día"),"",Oportunidades!$B48))</f>
        <v/>
      </c>
      <c r="C51" s="10">
        <f>IF(Oportunidades!$B48="","",IF(OR(Oportunidades!$N48="Ganado",Oportunidades!$N48="Perdido",Oportunidades!$N48="Al día"),"",Oportunidades!$C48))</f>
        <v/>
      </c>
      <c r="D51" s="10">
        <f>IF(Oportunidades!$B48="","",IF(OR(Oportunidades!$N48="Ganado",Oportunidades!$N48="Perdido",Oportunidades!$N48="Al día"),"",Oportunidades!$D48))</f>
        <v/>
      </c>
      <c r="E51" s="10">
        <f>IF(Oportunidades!$B48="","",IF(OR(Oportunidades!$N48="Ganado",Oportunidades!$N48="Perdido",Oportunidades!$N48="Al día"),"",Oportunidades!$L48))</f>
        <v/>
      </c>
      <c r="F51" s="9">
        <f>IF(Oportunidades!$B48="","",IF(OR(Oportunidades!$N48="Ganado",Oportunidades!$N48="Perdido",Oportunidades!$N48="Al día"),"",Oportunidades!$M48))</f>
        <v/>
      </c>
    </row>
    <row r="52">
      <c r="A52" s="15">
        <f>IF(Oportunidades!$B49="","",IF(OR(Oportunidades!$N49="Ganado",Oportunidades!$N49="Perdido",Oportunidades!$N49="Al día"),"",Oportunidades!$N49))</f>
        <v/>
      </c>
      <c r="B52" s="10">
        <f>IF(Oportunidades!$B49="","",IF(OR(Oportunidades!$N49="Ganado",Oportunidades!$N49="Perdido",Oportunidades!$N49="Al día"),"",Oportunidades!$B49))</f>
        <v/>
      </c>
      <c r="C52" s="10">
        <f>IF(Oportunidades!$B49="","",IF(OR(Oportunidades!$N49="Ganado",Oportunidades!$N49="Perdido",Oportunidades!$N49="Al día"),"",Oportunidades!$C49))</f>
        <v/>
      </c>
      <c r="D52" s="10">
        <f>IF(Oportunidades!$B49="","",IF(OR(Oportunidades!$N49="Ganado",Oportunidades!$N49="Perdido",Oportunidades!$N49="Al día"),"",Oportunidades!$D49))</f>
        <v/>
      </c>
      <c r="E52" s="10">
        <f>IF(Oportunidades!$B49="","",IF(OR(Oportunidades!$N49="Ganado",Oportunidades!$N49="Perdido",Oportunidades!$N49="Al día"),"",Oportunidades!$L49))</f>
        <v/>
      </c>
      <c r="F52" s="9">
        <f>IF(Oportunidades!$B49="","",IF(OR(Oportunidades!$N49="Ganado",Oportunidades!$N49="Perdido",Oportunidades!$N49="Al día"),"",Oportunidades!$M49))</f>
        <v/>
      </c>
    </row>
    <row r="53">
      <c r="A53" s="15">
        <f>IF(Oportunidades!$B50="","",IF(OR(Oportunidades!$N50="Ganado",Oportunidades!$N50="Perdido",Oportunidades!$N50="Al día"),"",Oportunidades!$N50))</f>
        <v/>
      </c>
      <c r="B53" s="10">
        <f>IF(Oportunidades!$B50="","",IF(OR(Oportunidades!$N50="Ganado",Oportunidades!$N50="Perdido",Oportunidades!$N50="Al día"),"",Oportunidades!$B50))</f>
        <v/>
      </c>
      <c r="C53" s="10">
        <f>IF(Oportunidades!$B50="","",IF(OR(Oportunidades!$N50="Ganado",Oportunidades!$N50="Perdido",Oportunidades!$N50="Al día"),"",Oportunidades!$C50))</f>
        <v/>
      </c>
      <c r="D53" s="10">
        <f>IF(Oportunidades!$B50="","",IF(OR(Oportunidades!$N50="Ganado",Oportunidades!$N50="Perdido",Oportunidades!$N50="Al día"),"",Oportunidades!$D50))</f>
        <v/>
      </c>
      <c r="E53" s="10">
        <f>IF(Oportunidades!$B50="","",IF(OR(Oportunidades!$N50="Ganado",Oportunidades!$N50="Perdido",Oportunidades!$N50="Al día"),"",Oportunidades!$L50))</f>
        <v/>
      </c>
      <c r="F53" s="9">
        <f>IF(Oportunidades!$B50="","",IF(OR(Oportunidades!$N50="Ganado",Oportunidades!$N50="Perdido",Oportunidades!$N50="Al día"),"",Oportunidades!$M50))</f>
        <v/>
      </c>
    </row>
    <row r="54">
      <c r="A54" s="15">
        <f>IF(Oportunidades!$B51="","",IF(OR(Oportunidades!$N51="Ganado",Oportunidades!$N51="Perdido",Oportunidades!$N51="Al día"),"",Oportunidades!$N51))</f>
        <v/>
      </c>
      <c r="B54" s="10">
        <f>IF(Oportunidades!$B51="","",IF(OR(Oportunidades!$N51="Ganado",Oportunidades!$N51="Perdido",Oportunidades!$N51="Al día"),"",Oportunidades!$B51))</f>
        <v/>
      </c>
      <c r="C54" s="10">
        <f>IF(Oportunidades!$B51="","",IF(OR(Oportunidades!$N51="Ganado",Oportunidades!$N51="Perdido",Oportunidades!$N51="Al día"),"",Oportunidades!$C51))</f>
        <v/>
      </c>
      <c r="D54" s="10">
        <f>IF(Oportunidades!$B51="","",IF(OR(Oportunidades!$N51="Ganado",Oportunidades!$N51="Perdido",Oportunidades!$N51="Al día"),"",Oportunidades!$D51))</f>
        <v/>
      </c>
      <c r="E54" s="10">
        <f>IF(Oportunidades!$B51="","",IF(OR(Oportunidades!$N51="Ganado",Oportunidades!$N51="Perdido",Oportunidades!$N51="Al día"),"",Oportunidades!$L51))</f>
        <v/>
      </c>
      <c r="F54" s="9">
        <f>IF(Oportunidades!$B51="","",IF(OR(Oportunidades!$N51="Ganado",Oportunidades!$N51="Perdido",Oportunidades!$N51="Al día"),"",Oportunidades!$M51))</f>
        <v/>
      </c>
    </row>
    <row r="55">
      <c r="A55" s="15">
        <f>IF(Oportunidades!$B52="","",IF(OR(Oportunidades!$N52="Ganado",Oportunidades!$N52="Perdido",Oportunidades!$N52="Al día"),"",Oportunidades!$N52))</f>
        <v/>
      </c>
      <c r="B55" s="10">
        <f>IF(Oportunidades!$B52="","",IF(OR(Oportunidades!$N52="Ganado",Oportunidades!$N52="Perdido",Oportunidades!$N52="Al día"),"",Oportunidades!$B52))</f>
        <v/>
      </c>
      <c r="C55" s="10">
        <f>IF(Oportunidades!$B52="","",IF(OR(Oportunidades!$N52="Ganado",Oportunidades!$N52="Perdido",Oportunidades!$N52="Al día"),"",Oportunidades!$C52))</f>
        <v/>
      </c>
      <c r="D55" s="10">
        <f>IF(Oportunidades!$B52="","",IF(OR(Oportunidades!$N52="Ganado",Oportunidades!$N52="Perdido",Oportunidades!$N52="Al día"),"",Oportunidades!$D52))</f>
        <v/>
      </c>
      <c r="E55" s="10">
        <f>IF(Oportunidades!$B52="","",IF(OR(Oportunidades!$N52="Ganado",Oportunidades!$N52="Perdido",Oportunidades!$N52="Al día"),"",Oportunidades!$L52))</f>
        <v/>
      </c>
      <c r="F55" s="9">
        <f>IF(Oportunidades!$B52="","",IF(OR(Oportunidades!$N52="Ganado",Oportunidades!$N52="Perdido",Oportunidades!$N52="Al día"),"",Oportunidades!$M52))</f>
        <v/>
      </c>
    </row>
    <row r="56">
      <c r="A56" s="15">
        <f>IF(Oportunidades!$B53="","",IF(OR(Oportunidades!$N53="Ganado",Oportunidades!$N53="Perdido",Oportunidades!$N53="Al día"),"",Oportunidades!$N53))</f>
        <v/>
      </c>
      <c r="B56" s="10">
        <f>IF(Oportunidades!$B53="","",IF(OR(Oportunidades!$N53="Ganado",Oportunidades!$N53="Perdido",Oportunidades!$N53="Al día"),"",Oportunidades!$B53))</f>
        <v/>
      </c>
      <c r="C56" s="10">
        <f>IF(Oportunidades!$B53="","",IF(OR(Oportunidades!$N53="Ganado",Oportunidades!$N53="Perdido",Oportunidades!$N53="Al día"),"",Oportunidades!$C53))</f>
        <v/>
      </c>
      <c r="D56" s="10">
        <f>IF(Oportunidades!$B53="","",IF(OR(Oportunidades!$N53="Ganado",Oportunidades!$N53="Perdido",Oportunidades!$N53="Al día"),"",Oportunidades!$D53))</f>
        <v/>
      </c>
      <c r="E56" s="10">
        <f>IF(Oportunidades!$B53="","",IF(OR(Oportunidades!$N53="Ganado",Oportunidades!$N53="Perdido",Oportunidades!$N53="Al día"),"",Oportunidades!$L53))</f>
        <v/>
      </c>
      <c r="F56" s="9">
        <f>IF(Oportunidades!$B53="","",IF(OR(Oportunidades!$N53="Ganado",Oportunidades!$N53="Perdido",Oportunidades!$N53="Al día"),"",Oportunidades!$M53))</f>
        <v/>
      </c>
    </row>
    <row r="57">
      <c r="A57" s="15">
        <f>IF(Oportunidades!$B54="","",IF(OR(Oportunidades!$N54="Ganado",Oportunidades!$N54="Perdido",Oportunidades!$N54="Al día"),"",Oportunidades!$N54))</f>
        <v/>
      </c>
      <c r="B57" s="10">
        <f>IF(Oportunidades!$B54="","",IF(OR(Oportunidades!$N54="Ganado",Oportunidades!$N54="Perdido",Oportunidades!$N54="Al día"),"",Oportunidades!$B54))</f>
        <v/>
      </c>
      <c r="C57" s="10">
        <f>IF(Oportunidades!$B54="","",IF(OR(Oportunidades!$N54="Ganado",Oportunidades!$N54="Perdido",Oportunidades!$N54="Al día"),"",Oportunidades!$C54))</f>
        <v/>
      </c>
      <c r="D57" s="10">
        <f>IF(Oportunidades!$B54="","",IF(OR(Oportunidades!$N54="Ganado",Oportunidades!$N54="Perdido",Oportunidades!$N54="Al día"),"",Oportunidades!$D54))</f>
        <v/>
      </c>
      <c r="E57" s="10">
        <f>IF(Oportunidades!$B54="","",IF(OR(Oportunidades!$N54="Ganado",Oportunidades!$N54="Perdido",Oportunidades!$N54="Al día"),"",Oportunidades!$L54))</f>
        <v/>
      </c>
      <c r="F57" s="9">
        <f>IF(Oportunidades!$B54="","",IF(OR(Oportunidades!$N54="Ganado",Oportunidades!$N54="Perdido",Oportunidades!$N54="Al día"),"",Oportunidades!$M54))</f>
        <v/>
      </c>
    </row>
    <row r="58">
      <c r="A58" s="15">
        <f>IF(Oportunidades!$B55="","",IF(OR(Oportunidades!$N55="Ganado",Oportunidades!$N55="Perdido",Oportunidades!$N55="Al día"),"",Oportunidades!$N55))</f>
        <v/>
      </c>
      <c r="B58" s="10">
        <f>IF(Oportunidades!$B55="","",IF(OR(Oportunidades!$N55="Ganado",Oportunidades!$N55="Perdido",Oportunidades!$N55="Al día"),"",Oportunidades!$B55))</f>
        <v/>
      </c>
      <c r="C58" s="10">
        <f>IF(Oportunidades!$B55="","",IF(OR(Oportunidades!$N55="Ganado",Oportunidades!$N55="Perdido",Oportunidades!$N55="Al día"),"",Oportunidades!$C55))</f>
        <v/>
      </c>
      <c r="D58" s="10">
        <f>IF(Oportunidades!$B55="","",IF(OR(Oportunidades!$N55="Ganado",Oportunidades!$N55="Perdido",Oportunidades!$N55="Al día"),"",Oportunidades!$D55))</f>
        <v/>
      </c>
      <c r="E58" s="10">
        <f>IF(Oportunidades!$B55="","",IF(OR(Oportunidades!$N55="Ganado",Oportunidades!$N55="Perdido",Oportunidades!$N55="Al día"),"",Oportunidades!$L55))</f>
        <v/>
      </c>
      <c r="F58" s="9">
        <f>IF(Oportunidades!$B55="","",IF(OR(Oportunidades!$N55="Ganado",Oportunidades!$N55="Perdido",Oportunidades!$N55="Al día"),"",Oportunidades!$M55))</f>
        <v/>
      </c>
    </row>
    <row r="59">
      <c r="A59" s="15">
        <f>IF(Oportunidades!$B56="","",IF(OR(Oportunidades!$N56="Ganado",Oportunidades!$N56="Perdido",Oportunidades!$N56="Al día"),"",Oportunidades!$N56))</f>
        <v/>
      </c>
      <c r="B59" s="10">
        <f>IF(Oportunidades!$B56="","",IF(OR(Oportunidades!$N56="Ganado",Oportunidades!$N56="Perdido",Oportunidades!$N56="Al día"),"",Oportunidades!$B56))</f>
        <v/>
      </c>
      <c r="C59" s="10">
        <f>IF(Oportunidades!$B56="","",IF(OR(Oportunidades!$N56="Ganado",Oportunidades!$N56="Perdido",Oportunidades!$N56="Al día"),"",Oportunidades!$C56))</f>
        <v/>
      </c>
      <c r="D59" s="10">
        <f>IF(Oportunidades!$B56="","",IF(OR(Oportunidades!$N56="Ganado",Oportunidades!$N56="Perdido",Oportunidades!$N56="Al día"),"",Oportunidades!$D56))</f>
        <v/>
      </c>
      <c r="E59" s="10">
        <f>IF(Oportunidades!$B56="","",IF(OR(Oportunidades!$N56="Ganado",Oportunidades!$N56="Perdido",Oportunidades!$N56="Al día"),"",Oportunidades!$L56))</f>
        <v/>
      </c>
      <c r="F59" s="9">
        <f>IF(Oportunidades!$B56="","",IF(OR(Oportunidades!$N56="Ganado",Oportunidades!$N56="Perdido",Oportunidades!$N56="Al día"),"",Oportunidades!$M56))</f>
        <v/>
      </c>
    </row>
    <row r="60">
      <c r="A60" s="15">
        <f>IF(Oportunidades!$B57="","",IF(OR(Oportunidades!$N57="Ganado",Oportunidades!$N57="Perdido",Oportunidades!$N57="Al día"),"",Oportunidades!$N57))</f>
        <v/>
      </c>
      <c r="B60" s="10">
        <f>IF(Oportunidades!$B57="","",IF(OR(Oportunidades!$N57="Ganado",Oportunidades!$N57="Perdido",Oportunidades!$N57="Al día"),"",Oportunidades!$B57))</f>
        <v/>
      </c>
      <c r="C60" s="10">
        <f>IF(Oportunidades!$B57="","",IF(OR(Oportunidades!$N57="Ganado",Oportunidades!$N57="Perdido",Oportunidades!$N57="Al día"),"",Oportunidades!$C57))</f>
        <v/>
      </c>
      <c r="D60" s="10">
        <f>IF(Oportunidades!$B57="","",IF(OR(Oportunidades!$N57="Ganado",Oportunidades!$N57="Perdido",Oportunidades!$N57="Al día"),"",Oportunidades!$D57))</f>
        <v/>
      </c>
      <c r="E60" s="10">
        <f>IF(Oportunidades!$B57="","",IF(OR(Oportunidades!$N57="Ganado",Oportunidades!$N57="Perdido",Oportunidades!$N57="Al día"),"",Oportunidades!$L57))</f>
        <v/>
      </c>
      <c r="F60" s="9">
        <f>IF(Oportunidades!$B57="","",IF(OR(Oportunidades!$N57="Ganado",Oportunidades!$N57="Perdido",Oportunidades!$N57="Al día"),"",Oportunidades!$M57))</f>
        <v/>
      </c>
    </row>
    <row r="61">
      <c r="A61" s="15">
        <f>IF(Oportunidades!$B58="","",IF(OR(Oportunidades!$N58="Ganado",Oportunidades!$N58="Perdido",Oportunidades!$N58="Al día"),"",Oportunidades!$N58))</f>
        <v/>
      </c>
      <c r="B61" s="10">
        <f>IF(Oportunidades!$B58="","",IF(OR(Oportunidades!$N58="Ganado",Oportunidades!$N58="Perdido",Oportunidades!$N58="Al día"),"",Oportunidades!$B58))</f>
        <v/>
      </c>
      <c r="C61" s="10">
        <f>IF(Oportunidades!$B58="","",IF(OR(Oportunidades!$N58="Ganado",Oportunidades!$N58="Perdido",Oportunidades!$N58="Al día"),"",Oportunidades!$C58))</f>
        <v/>
      </c>
      <c r="D61" s="10">
        <f>IF(Oportunidades!$B58="","",IF(OR(Oportunidades!$N58="Ganado",Oportunidades!$N58="Perdido",Oportunidades!$N58="Al día"),"",Oportunidades!$D58))</f>
        <v/>
      </c>
      <c r="E61" s="10">
        <f>IF(Oportunidades!$B58="","",IF(OR(Oportunidades!$N58="Ganado",Oportunidades!$N58="Perdido",Oportunidades!$N58="Al día"),"",Oportunidades!$L58))</f>
        <v/>
      </c>
      <c r="F61" s="9">
        <f>IF(Oportunidades!$B58="","",IF(OR(Oportunidades!$N58="Ganado",Oportunidades!$N58="Perdido",Oportunidades!$N58="Al día"),"",Oportunidades!$M58))</f>
        <v/>
      </c>
    </row>
    <row r="62">
      <c r="A62" s="15">
        <f>IF(Oportunidades!$B59="","",IF(OR(Oportunidades!$N59="Ganado",Oportunidades!$N59="Perdido",Oportunidades!$N59="Al día"),"",Oportunidades!$N59))</f>
        <v/>
      </c>
      <c r="B62" s="10">
        <f>IF(Oportunidades!$B59="","",IF(OR(Oportunidades!$N59="Ganado",Oportunidades!$N59="Perdido",Oportunidades!$N59="Al día"),"",Oportunidades!$B59))</f>
        <v/>
      </c>
      <c r="C62" s="10">
        <f>IF(Oportunidades!$B59="","",IF(OR(Oportunidades!$N59="Ganado",Oportunidades!$N59="Perdido",Oportunidades!$N59="Al día"),"",Oportunidades!$C59))</f>
        <v/>
      </c>
      <c r="D62" s="10">
        <f>IF(Oportunidades!$B59="","",IF(OR(Oportunidades!$N59="Ganado",Oportunidades!$N59="Perdido",Oportunidades!$N59="Al día"),"",Oportunidades!$D59))</f>
        <v/>
      </c>
      <c r="E62" s="10">
        <f>IF(Oportunidades!$B59="","",IF(OR(Oportunidades!$N59="Ganado",Oportunidades!$N59="Perdido",Oportunidades!$N59="Al día"),"",Oportunidades!$L59))</f>
        <v/>
      </c>
      <c r="F62" s="9">
        <f>IF(Oportunidades!$B59="","",IF(OR(Oportunidades!$N59="Ganado",Oportunidades!$N59="Perdido",Oportunidades!$N59="Al día"),"",Oportunidades!$M59))</f>
        <v/>
      </c>
    </row>
    <row r="63">
      <c r="A63" s="15">
        <f>IF(Oportunidades!$B60="","",IF(OR(Oportunidades!$N60="Ganado",Oportunidades!$N60="Perdido",Oportunidades!$N60="Al día"),"",Oportunidades!$N60))</f>
        <v/>
      </c>
      <c r="B63" s="10">
        <f>IF(Oportunidades!$B60="","",IF(OR(Oportunidades!$N60="Ganado",Oportunidades!$N60="Perdido",Oportunidades!$N60="Al día"),"",Oportunidades!$B60))</f>
        <v/>
      </c>
      <c r="C63" s="10">
        <f>IF(Oportunidades!$B60="","",IF(OR(Oportunidades!$N60="Ganado",Oportunidades!$N60="Perdido",Oportunidades!$N60="Al día"),"",Oportunidades!$C60))</f>
        <v/>
      </c>
      <c r="D63" s="10">
        <f>IF(Oportunidades!$B60="","",IF(OR(Oportunidades!$N60="Ganado",Oportunidades!$N60="Perdido",Oportunidades!$N60="Al día"),"",Oportunidades!$D60))</f>
        <v/>
      </c>
      <c r="E63" s="10">
        <f>IF(Oportunidades!$B60="","",IF(OR(Oportunidades!$N60="Ganado",Oportunidades!$N60="Perdido",Oportunidades!$N60="Al día"),"",Oportunidades!$L60))</f>
        <v/>
      </c>
      <c r="F63" s="9">
        <f>IF(Oportunidades!$B60="","",IF(OR(Oportunidades!$N60="Ganado",Oportunidades!$N60="Perdido",Oportunidades!$N60="Al día"),"",Oportunidades!$M60))</f>
        <v/>
      </c>
    </row>
    <row r="64">
      <c r="A64" s="15">
        <f>IF(Oportunidades!$B61="","",IF(OR(Oportunidades!$N61="Ganado",Oportunidades!$N61="Perdido",Oportunidades!$N61="Al día"),"",Oportunidades!$N61))</f>
        <v/>
      </c>
      <c r="B64" s="10">
        <f>IF(Oportunidades!$B61="","",IF(OR(Oportunidades!$N61="Ganado",Oportunidades!$N61="Perdido",Oportunidades!$N61="Al día"),"",Oportunidades!$B61))</f>
        <v/>
      </c>
      <c r="C64" s="10">
        <f>IF(Oportunidades!$B61="","",IF(OR(Oportunidades!$N61="Ganado",Oportunidades!$N61="Perdido",Oportunidades!$N61="Al día"),"",Oportunidades!$C61))</f>
        <v/>
      </c>
      <c r="D64" s="10">
        <f>IF(Oportunidades!$B61="","",IF(OR(Oportunidades!$N61="Ganado",Oportunidades!$N61="Perdido",Oportunidades!$N61="Al día"),"",Oportunidades!$D61))</f>
        <v/>
      </c>
      <c r="E64" s="10">
        <f>IF(Oportunidades!$B61="","",IF(OR(Oportunidades!$N61="Ganado",Oportunidades!$N61="Perdido",Oportunidades!$N61="Al día"),"",Oportunidades!$L61))</f>
        <v/>
      </c>
      <c r="F64" s="9">
        <f>IF(Oportunidades!$B61="","",IF(OR(Oportunidades!$N61="Ganado",Oportunidades!$N61="Perdido",Oportunidades!$N61="Al día"),"",Oportunidades!$M61))</f>
        <v/>
      </c>
    </row>
    <row r="65">
      <c r="A65" s="15">
        <f>IF(Oportunidades!$B62="","",IF(OR(Oportunidades!$N62="Ganado",Oportunidades!$N62="Perdido",Oportunidades!$N62="Al día"),"",Oportunidades!$N62))</f>
        <v/>
      </c>
      <c r="B65" s="10">
        <f>IF(Oportunidades!$B62="","",IF(OR(Oportunidades!$N62="Ganado",Oportunidades!$N62="Perdido",Oportunidades!$N62="Al día"),"",Oportunidades!$B62))</f>
        <v/>
      </c>
      <c r="C65" s="10">
        <f>IF(Oportunidades!$B62="","",IF(OR(Oportunidades!$N62="Ganado",Oportunidades!$N62="Perdido",Oportunidades!$N62="Al día"),"",Oportunidades!$C62))</f>
        <v/>
      </c>
      <c r="D65" s="10">
        <f>IF(Oportunidades!$B62="","",IF(OR(Oportunidades!$N62="Ganado",Oportunidades!$N62="Perdido",Oportunidades!$N62="Al día"),"",Oportunidades!$D62))</f>
        <v/>
      </c>
      <c r="E65" s="10">
        <f>IF(Oportunidades!$B62="","",IF(OR(Oportunidades!$N62="Ganado",Oportunidades!$N62="Perdido",Oportunidades!$N62="Al día"),"",Oportunidades!$L62))</f>
        <v/>
      </c>
      <c r="F65" s="9">
        <f>IF(Oportunidades!$B62="","",IF(OR(Oportunidades!$N62="Ganado",Oportunidades!$N62="Perdido",Oportunidades!$N62="Al día"),"",Oportunidades!$M62))</f>
        <v/>
      </c>
    </row>
    <row r="66">
      <c r="A66" s="15">
        <f>IF(Oportunidades!$B63="","",IF(OR(Oportunidades!$N63="Ganado",Oportunidades!$N63="Perdido",Oportunidades!$N63="Al día"),"",Oportunidades!$N63))</f>
        <v/>
      </c>
      <c r="B66" s="10">
        <f>IF(Oportunidades!$B63="","",IF(OR(Oportunidades!$N63="Ganado",Oportunidades!$N63="Perdido",Oportunidades!$N63="Al día"),"",Oportunidades!$B63))</f>
        <v/>
      </c>
      <c r="C66" s="10">
        <f>IF(Oportunidades!$B63="","",IF(OR(Oportunidades!$N63="Ganado",Oportunidades!$N63="Perdido",Oportunidades!$N63="Al día"),"",Oportunidades!$C63))</f>
        <v/>
      </c>
      <c r="D66" s="10">
        <f>IF(Oportunidades!$B63="","",IF(OR(Oportunidades!$N63="Ganado",Oportunidades!$N63="Perdido",Oportunidades!$N63="Al día"),"",Oportunidades!$D63))</f>
        <v/>
      </c>
      <c r="E66" s="10">
        <f>IF(Oportunidades!$B63="","",IF(OR(Oportunidades!$N63="Ganado",Oportunidades!$N63="Perdido",Oportunidades!$N63="Al día"),"",Oportunidades!$L63))</f>
        <v/>
      </c>
      <c r="F66" s="9">
        <f>IF(Oportunidades!$B63="","",IF(OR(Oportunidades!$N63="Ganado",Oportunidades!$N63="Perdido",Oportunidades!$N63="Al día"),"",Oportunidades!$M63))</f>
        <v/>
      </c>
    </row>
    <row r="67">
      <c r="A67" s="15">
        <f>IF(Oportunidades!$B64="","",IF(OR(Oportunidades!$N64="Ganado",Oportunidades!$N64="Perdido",Oportunidades!$N64="Al día"),"",Oportunidades!$N64))</f>
        <v/>
      </c>
      <c r="B67" s="10">
        <f>IF(Oportunidades!$B64="","",IF(OR(Oportunidades!$N64="Ganado",Oportunidades!$N64="Perdido",Oportunidades!$N64="Al día"),"",Oportunidades!$B64))</f>
        <v/>
      </c>
      <c r="C67" s="10">
        <f>IF(Oportunidades!$B64="","",IF(OR(Oportunidades!$N64="Ganado",Oportunidades!$N64="Perdido",Oportunidades!$N64="Al día"),"",Oportunidades!$C64))</f>
        <v/>
      </c>
      <c r="D67" s="10">
        <f>IF(Oportunidades!$B64="","",IF(OR(Oportunidades!$N64="Ganado",Oportunidades!$N64="Perdido",Oportunidades!$N64="Al día"),"",Oportunidades!$D64))</f>
        <v/>
      </c>
      <c r="E67" s="10">
        <f>IF(Oportunidades!$B64="","",IF(OR(Oportunidades!$N64="Ganado",Oportunidades!$N64="Perdido",Oportunidades!$N64="Al día"),"",Oportunidades!$L64))</f>
        <v/>
      </c>
      <c r="F67" s="9">
        <f>IF(Oportunidades!$B64="","",IF(OR(Oportunidades!$N64="Ganado",Oportunidades!$N64="Perdido",Oportunidades!$N64="Al día"),"",Oportunidades!$M64))</f>
        <v/>
      </c>
    </row>
    <row r="68">
      <c r="A68" s="15">
        <f>IF(Oportunidades!$B65="","",IF(OR(Oportunidades!$N65="Ganado",Oportunidades!$N65="Perdido",Oportunidades!$N65="Al día"),"",Oportunidades!$N65))</f>
        <v/>
      </c>
      <c r="B68" s="10">
        <f>IF(Oportunidades!$B65="","",IF(OR(Oportunidades!$N65="Ganado",Oportunidades!$N65="Perdido",Oportunidades!$N65="Al día"),"",Oportunidades!$B65))</f>
        <v/>
      </c>
      <c r="C68" s="10">
        <f>IF(Oportunidades!$B65="","",IF(OR(Oportunidades!$N65="Ganado",Oportunidades!$N65="Perdido",Oportunidades!$N65="Al día"),"",Oportunidades!$C65))</f>
        <v/>
      </c>
      <c r="D68" s="10">
        <f>IF(Oportunidades!$B65="","",IF(OR(Oportunidades!$N65="Ganado",Oportunidades!$N65="Perdido",Oportunidades!$N65="Al día"),"",Oportunidades!$D65))</f>
        <v/>
      </c>
      <c r="E68" s="10">
        <f>IF(Oportunidades!$B65="","",IF(OR(Oportunidades!$N65="Ganado",Oportunidades!$N65="Perdido",Oportunidades!$N65="Al día"),"",Oportunidades!$L65))</f>
        <v/>
      </c>
      <c r="F68" s="9">
        <f>IF(Oportunidades!$B65="","",IF(OR(Oportunidades!$N65="Ganado",Oportunidades!$N65="Perdido",Oportunidades!$N65="Al día"),"",Oportunidades!$M65))</f>
        <v/>
      </c>
    </row>
    <row r="69">
      <c r="A69" s="15">
        <f>IF(Oportunidades!$B66="","",IF(OR(Oportunidades!$N66="Ganado",Oportunidades!$N66="Perdido",Oportunidades!$N66="Al día"),"",Oportunidades!$N66))</f>
        <v/>
      </c>
      <c r="B69" s="10">
        <f>IF(Oportunidades!$B66="","",IF(OR(Oportunidades!$N66="Ganado",Oportunidades!$N66="Perdido",Oportunidades!$N66="Al día"),"",Oportunidades!$B66))</f>
        <v/>
      </c>
      <c r="C69" s="10">
        <f>IF(Oportunidades!$B66="","",IF(OR(Oportunidades!$N66="Ganado",Oportunidades!$N66="Perdido",Oportunidades!$N66="Al día"),"",Oportunidades!$C66))</f>
        <v/>
      </c>
      <c r="D69" s="10">
        <f>IF(Oportunidades!$B66="","",IF(OR(Oportunidades!$N66="Ganado",Oportunidades!$N66="Perdido",Oportunidades!$N66="Al día"),"",Oportunidades!$D66))</f>
        <v/>
      </c>
      <c r="E69" s="10">
        <f>IF(Oportunidades!$B66="","",IF(OR(Oportunidades!$N66="Ganado",Oportunidades!$N66="Perdido",Oportunidades!$N66="Al día"),"",Oportunidades!$L66))</f>
        <v/>
      </c>
      <c r="F69" s="9">
        <f>IF(Oportunidades!$B66="","",IF(OR(Oportunidades!$N66="Ganado",Oportunidades!$N66="Perdido",Oportunidades!$N66="Al día"),"",Oportunidades!$M66))</f>
        <v/>
      </c>
    </row>
    <row r="70">
      <c r="A70" s="15">
        <f>IF(Oportunidades!$B67="","",IF(OR(Oportunidades!$N67="Ganado",Oportunidades!$N67="Perdido",Oportunidades!$N67="Al día"),"",Oportunidades!$N67))</f>
        <v/>
      </c>
      <c r="B70" s="10">
        <f>IF(Oportunidades!$B67="","",IF(OR(Oportunidades!$N67="Ganado",Oportunidades!$N67="Perdido",Oportunidades!$N67="Al día"),"",Oportunidades!$B67))</f>
        <v/>
      </c>
      <c r="C70" s="10">
        <f>IF(Oportunidades!$B67="","",IF(OR(Oportunidades!$N67="Ganado",Oportunidades!$N67="Perdido",Oportunidades!$N67="Al día"),"",Oportunidades!$C67))</f>
        <v/>
      </c>
      <c r="D70" s="10">
        <f>IF(Oportunidades!$B67="","",IF(OR(Oportunidades!$N67="Ganado",Oportunidades!$N67="Perdido",Oportunidades!$N67="Al día"),"",Oportunidades!$D67))</f>
        <v/>
      </c>
      <c r="E70" s="10">
        <f>IF(Oportunidades!$B67="","",IF(OR(Oportunidades!$N67="Ganado",Oportunidades!$N67="Perdido",Oportunidades!$N67="Al día"),"",Oportunidades!$L67))</f>
        <v/>
      </c>
      <c r="F70" s="9">
        <f>IF(Oportunidades!$B67="","",IF(OR(Oportunidades!$N67="Ganado",Oportunidades!$N67="Perdido",Oportunidades!$N67="Al día"),"",Oportunidades!$M67))</f>
        <v/>
      </c>
    </row>
    <row r="71">
      <c r="A71" s="15">
        <f>IF(Oportunidades!$B68="","",IF(OR(Oportunidades!$N68="Ganado",Oportunidades!$N68="Perdido",Oportunidades!$N68="Al día"),"",Oportunidades!$N68))</f>
        <v/>
      </c>
      <c r="B71" s="10">
        <f>IF(Oportunidades!$B68="","",IF(OR(Oportunidades!$N68="Ganado",Oportunidades!$N68="Perdido",Oportunidades!$N68="Al día"),"",Oportunidades!$B68))</f>
        <v/>
      </c>
      <c r="C71" s="10">
        <f>IF(Oportunidades!$B68="","",IF(OR(Oportunidades!$N68="Ganado",Oportunidades!$N68="Perdido",Oportunidades!$N68="Al día"),"",Oportunidades!$C68))</f>
        <v/>
      </c>
      <c r="D71" s="10">
        <f>IF(Oportunidades!$B68="","",IF(OR(Oportunidades!$N68="Ganado",Oportunidades!$N68="Perdido",Oportunidades!$N68="Al día"),"",Oportunidades!$D68))</f>
        <v/>
      </c>
      <c r="E71" s="10">
        <f>IF(Oportunidades!$B68="","",IF(OR(Oportunidades!$N68="Ganado",Oportunidades!$N68="Perdido",Oportunidades!$N68="Al día"),"",Oportunidades!$L68))</f>
        <v/>
      </c>
      <c r="F71" s="9">
        <f>IF(Oportunidades!$B68="","",IF(OR(Oportunidades!$N68="Ganado",Oportunidades!$N68="Perdido",Oportunidades!$N68="Al día"),"",Oportunidades!$M68))</f>
        <v/>
      </c>
    </row>
    <row r="72">
      <c r="A72" s="15">
        <f>IF(Oportunidades!$B69="","",IF(OR(Oportunidades!$N69="Ganado",Oportunidades!$N69="Perdido",Oportunidades!$N69="Al día"),"",Oportunidades!$N69))</f>
        <v/>
      </c>
      <c r="B72" s="10">
        <f>IF(Oportunidades!$B69="","",IF(OR(Oportunidades!$N69="Ganado",Oportunidades!$N69="Perdido",Oportunidades!$N69="Al día"),"",Oportunidades!$B69))</f>
        <v/>
      </c>
      <c r="C72" s="10">
        <f>IF(Oportunidades!$B69="","",IF(OR(Oportunidades!$N69="Ganado",Oportunidades!$N69="Perdido",Oportunidades!$N69="Al día"),"",Oportunidades!$C69))</f>
        <v/>
      </c>
      <c r="D72" s="10">
        <f>IF(Oportunidades!$B69="","",IF(OR(Oportunidades!$N69="Ganado",Oportunidades!$N69="Perdido",Oportunidades!$N69="Al día"),"",Oportunidades!$D69))</f>
        <v/>
      </c>
      <c r="E72" s="10">
        <f>IF(Oportunidades!$B69="","",IF(OR(Oportunidades!$N69="Ganado",Oportunidades!$N69="Perdido",Oportunidades!$N69="Al día"),"",Oportunidades!$L69))</f>
        <v/>
      </c>
      <c r="F72" s="9">
        <f>IF(Oportunidades!$B69="","",IF(OR(Oportunidades!$N69="Ganado",Oportunidades!$N69="Perdido",Oportunidades!$N69="Al día"),"",Oportunidades!$M69))</f>
        <v/>
      </c>
    </row>
    <row r="73">
      <c r="A73" s="15">
        <f>IF(Oportunidades!$B70="","",IF(OR(Oportunidades!$N70="Ganado",Oportunidades!$N70="Perdido",Oportunidades!$N70="Al día"),"",Oportunidades!$N70))</f>
        <v/>
      </c>
      <c r="B73" s="10">
        <f>IF(Oportunidades!$B70="","",IF(OR(Oportunidades!$N70="Ganado",Oportunidades!$N70="Perdido",Oportunidades!$N70="Al día"),"",Oportunidades!$B70))</f>
        <v/>
      </c>
      <c r="C73" s="10">
        <f>IF(Oportunidades!$B70="","",IF(OR(Oportunidades!$N70="Ganado",Oportunidades!$N70="Perdido",Oportunidades!$N70="Al día"),"",Oportunidades!$C70))</f>
        <v/>
      </c>
      <c r="D73" s="10">
        <f>IF(Oportunidades!$B70="","",IF(OR(Oportunidades!$N70="Ganado",Oportunidades!$N70="Perdido",Oportunidades!$N70="Al día"),"",Oportunidades!$D70))</f>
        <v/>
      </c>
      <c r="E73" s="10">
        <f>IF(Oportunidades!$B70="","",IF(OR(Oportunidades!$N70="Ganado",Oportunidades!$N70="Perdido",Oportunidades!$N70="Al día"),"",Oportunidades!$L70))</f>
        <v/>
      </c>
      <c r="F73" s="9">
        <f>IF(Oportunidades!$B70="","",IF(OR(Oportunidades!$N70="Ganado",Oportunidades!$N70="Perdido",Oportunidades!$N70="Al día"),"",Oportunidades!$M70))</f>
        <v/>
      </c>
    </row>
    <row r="74">
      <c r="A74" s="15">
        <f>IF(Oportunidades!$B71="","",IF(OR(Oportunidades!$N71="Ganado",Oportunidades!$N71="Perdido",Oportunidades!$N71="Al día"),"",Oportunidades!$N71))</f>
        <v/>
      </c>
      <c r="B74" s="10">
        <f>IF(Oportunidades!$B71="","",IF(OR(Oportunidades!$N71="Ganado",Oportunidades!$N71="Perdido",Oportunidades!$N71="Al día"),"",Oportunidades!$B71))</f>
        <v/>
      </c>
      <c r="C74" s="10">
        <f>IF(Oportunidades!$B71="","",IF(OR(Oportunidades!$N71="Ganado",Oportunidades!$N71="Perdido",Oportunidades!$N71="Al día"),"",Oportunidades!$C71))</f>
        <v/>
      </c>
      <c r="D74" s="10">
        <f>IF(Oportunidades!$B71="","",IF(OR(Oportunidades!$N71="Ganado",Oportunidades!$N71="Perdido",Oportunidades!$N71="Al día"),"",Oportunidades!$D71))</f>
        <v/>
      </c>
      <c r="E74" s="10">
        <f>IF(Oportunidades!$B71="","",IF(OR(Oportunidades!$N71="Ganado",Oportunidades!$N71="Perdido",Oportunidades!$N71="Al día"),"",Oportunidades!$L71))</f>
        <v/>
      </c>
      <c r="F74" s="9">
        <f>IF(Oportunidades!$B71="","",IF(OR(Oportunidades!$N71="Ganado",Oportunidades!$N71="Perdido",Oportunidades!$N71="Al día"),"",Oportunidades!$M71))</f>
        <v/>
      </c>
    </row>
    <row r="75">
      <c r="A75" s="15">
        <f>IF(Oportunidades!$B72="","",IF(OR(Oportunidades!$N72="Ganado",Oportunidades!$N72="Perdido",Oportunidades!$N72="Al día"),"",Oportunidades!$N72))</f>
        <v/>
      </c>
      <c r="B75" s="10">
        <f>IF(Oportunidades!$B72="","",IF(OR(Oportunidades!$N72="Ganado",Oportunidades!$N72="Perdido",Oportunidades!$N72="Al día"),"",Oportunidades!$B72))</f>
        <v/>
      </c>
      <c r="C75" s="10">
        <f>IF(Oportunidades!$B72="","",IF(OR(Oportunidades!$N72="Ganado",Oportunidades!$N72="Perdido",Oportunidades!$N72="Al día"),"",Oportunidades!$C72))</f>
        <v/>
      </c>
      <c r="D75" s="10">
        <f>IF(Oportunidades!$B72="","",IF(OR(Oportunidades!$N72="Ganado",Oportunidades!$N72="Perdido",Oportunidades!$N72="Al día"),"",Oportunidades!$D72))</f>
        <v/>
      </c>
      <c r="E75" s="10">
        <f>IF(Oportunidades!$B72="","",IF(OR(Oportunidades!$N72="Ganado",Oportunidades!$N72="Perdido",Oportunidades!$N72="Al día"),"",Oportunidades!$L72))</f>
        <v/>
      </c>
      <c r="F75" s="9">
        <f>IF(Oportunidades!$B72="","",IF(OR(Oportunidades!$N72="Ganado",Oportunidades!$N72="Perdido",Oportunidades!$N72="Al día"),"",Oportunidades!$M72))</f>
        <v/>
      </c>
    </row>
    <row r="76">
      <c r="A76" s="15">
        <f>IF(Oportunidades!$B73="","",IF(OR(Oportunidades!$N73="Ganado",Oportunidades!$N73="Perdido",Oportunidades!$N73="Al día"),"",Oportunidades!$N73))</f>
        <v/>
      </c>
      <c r="B76" s="10">
        <f>IF(Oportunidades!$B73="","",IF(OR(Oportunidades!$N73="Ganado",Oportunidades!$N73="Perdido",Oportunidades!$N73="Al día"),"",Oportunidades!$B73))</f>
        <v/>
      </c>
      <c r="C76" s="10">
        <f>IF(Oportunidades!$B73="","",IF(OR(Oportunidades!$N73="Ganado",Oportunidades!$N73="Perdido",Oportunidades!$N73="Al día"),"",Oportunidades!$C73))</f>
        <v/>
      </c>
      <c r="D76" s="10">
        <f>IF(Oportunidades!$B73="","",IF(OR(Oportunidades!$N73="Ganado",Oportunidades!$N73="Perdido",Oportunidades!$N73="Al día"),"",Oportunidades!$D73))</f>
        <v/>
      </c>
      <c r="E76" s="10">
        <f>IF(Oportunidades!$B73="","",IF(OR(Oportunidades!$N73="Ganado",Oportunidades!$N73="Perdido",Oportunidades!$N73="Al día"),"",Oportunidades!$L73))</f>
        <v/>
      </c>
      <c r="F76" s="9">
        <f>IF(Oportunidades!$B73="","",IF(OR(Oportunidades!$N73="Ganado",Oportunidades!$N73="Perdido",Oportunidades!$N73="Al día"),"",Oportunidades!$M73))</f>
        <v/>
      </c>
    </row>
    <row r="77">
      <c r="A77" s="15">
        <f>IF(Oportunidades!$B74="","",IF(OR(Oportunidades!$N74="Ganado",Oportunidades!$N74="Perdido",Oportunidades!$N74="Al día"),"",Oportunidades!$N74))</f>
        <v/>
      </c>
      <c r="B77" s="10">
        <f>IF(Oportunidades!$B74="","",IF(OR(Oportunidades!$N74="Ganado",Oportunidades!$N74="Perdido",Oportunidades!$N74="Al día"),"",Oportunidades!$B74))</f>
        <v/>
      </c>
      <c r="C77" s="10">
        <f>IF(Oportunidades!$B74="","",IF(OR(Oportunidades!$N74="Ganado",Oportunidades!$N74="Perdido",Oportunidades!$N74="Al día"),"",Oportunidades!$C74))</f>
        <v/>
      </c>
      <c r="D77" s="10">
        <f>IF(Oportunidades!$B74="","",IF(OR(Oportunidades!$N74="Ganado",Oportunidades!$N74="Perdido",Oportunidades!$N74="Al día"),"",Oportunidades!$D74))</f>
        <v/>
      </c>
      <c r="E77" s="10">
        <f>IF(Oportunidades!$B74="","",IF(OR(Oportunidades!$N74="Ganado",Oportunidades!$N74="Perdido",Oportunidades!$N74="Al día"),"",Oportunidades!$L74))</f>
        <v/>
      </c>
      <c r="F77" s="9">
        <f>IF(Oportunidades!$B74="","",IF(OR(Oportunidades!$N74="Ganado",Oportunidades!$N74="Perdido",Oportunidades!$N74="Al día"),"",Oportunidades!$M74))</f>
        <v/>
      </c>
    </row>
    <row r="78">
      <c r="A78" s="15">
        <f>IF(Oportunidades!$B75="","",IF(OR(Oportunidades!$N75="Ganado",Oportunidades!$N75="Perdido",Oportunidades!$N75="Al día"),"",Oportunidades!$N75))</f>
        <v/>
      </c>
      <c r="B78" s="10">
        <f>IF(Oportunidades!$B75="","",IF(OR(Oportunidades!$N75="Ganado",Oportunidades!$N75="Perdido",Oportunidades!$N75="Al día"),"",Oportunidades!$B75))</f>
        <v/>
      </c>
      <c r="C78" s="10">
        <f>IF(Oportunidades!$B75="","",IF(OR(Oportunidades!$N75="Ganado",Oportunidades!$N75="Perdido",Oportunidades!$N75="Al día"),"",Oportunidades!$C75))</f>
        <v/>
      </c>
      <c r="D78" s="10">
        <f>IF(Oportunidades!$B75="","",IF(OR(Oportunidades!$N75="Ganado",Oportunidades!$N75="Perdido",Oportunidades!$N75="Al día"),"",Oportunidades!$D75))</f>
        <v/>
      </c>
      <c r="E78" s="10">
        <f>IF(Oportunidades!$B75="","",IF(OR(Oportunidades!$N75="Ganado",Oportunidades!$N75="Perdido",Oportunidades!$N75="Al día"),"",Oportunidades!$L75))</f>
        <v/>
      </c>
      <c r="F78" s="9">
        <f>IF(Oportunidades!$B75="","",IF(OR(Oportunidades!$N75="Ganado",Oportunidades!$N75="Perdido",Oportunidades!$N75="Al día"),"",Oportunidades!$M75))</f>
        <v/>
      </c>
    </row>
    <row r="79">
      <c r="A79" s="15">
        <f>IF(Oportunidades!$B76="","",IF(OR(Oportunidades!$N76="Ganado",Oportunidades!$N76="Perdido",Oportunidades!$N76="Al día"),"",Oportunidades!$N76))</f>
        <v/>
      </c>
      <c r="B79" s="10">
        <f>IF(Oportunidades!$B76="","",IF(OR(Oportunidades!$N76="Ganado",Oportunidades!$N76="Perdido",Oportunidades!$N76="Al día"),"",Oportunidades!$B76))</f>
        <v/>
      </c>
      <c r="C79" s="10">
        <f>IF(Oportunidades!$B76="","",IF(OR(Oportunidades!$N76="Ganado",Oportunidades!$N76="Perdido",Oportunidades!$N76="Al día"),"",Oportunidades!$C76))</f>
        <v/>
      </c>
      <c r="D79" s="10">
        <f>IF(Oportunidades!$B76="","",IF(OR(Oportunidades!$N76="Ganado",Oportunidades!$N76="Perdido",Oportunidades!$N76="Al día"),"",Oportunidades!$D76))</f>
        <v/>
      </c>
      <c r="E79" s="10">
        <f>IF(Oportunidades!$B76="","",IF(OR(Oportunidades!$N76="Ganado",Oportunidades!$N76="Perdido",Oportunidades!$N76="Al día"),"",Oportunidades!$L76))</f>
        <v/>
      </c>
      <c r="F79" s="9">
        <f>IF(Oportunidades!$B76="","",IF(OR(Oportunidades!$N76="Ganado",Oportunidades!$N76="Perdido",Oportunidades!$N76="Al día"),"",Oportunidades!$M76))</f>
        <v/>
      </c>
    </row>
    <row r="80">
      <c r="A80" s="15">
        <f>IF(Oportunidades!$B77="","",IF(OR(Oportunidades!$N77="Ganado",Oportunidades!$N77="Perdido",Oportunidades!$N77="Al día"),"",Oportunidades!$N77))</f>
        <v/>
      </c>
      <c r="B80" s="10">
        <f>IF(Oportunidades!$B77="","",IF(OR(Oportunidades!$N77="Ganado",Oportunidades!$N77="Perdido",Oportunidades!$N77="Al día"),"",Oportunidades!$B77))</f>
        <v/>
      </c>
      <c r="C80" s="10">
        <f>IF(Oportunidades!$B77="","",IF(OR(Oportunidades!$N77="Ganado",Oportunidades!$N77="Perdido",Oportunidades!$N77="Al día"),"",Oportunidades!$C77))</f>
        <v/>
      </c>
      <c r="D80" s="10">
        <f>IF(Oportunidades!$B77="","",IF(OR(Oportunidades!$N77="Ganado",Oportunidades!$N77="Perdido",Oportunidades!$N77="Al día"),"",Oportunidades!$D77))</f>
        <v/>
      </c>
      <c r="E80" s="10">
        <f>IF(Oportunidades!$B77="","",IF(OR(Oportunidades!$N77="Ganado",Oportunidades!$N77="Perdido",Oportunidades!$N77="Al día"),"",Oportunidades!$L77))</f>
        <v/>
      </c>
      <c r="F80" s="9">
        <f>IF(Oportunidades!$B77="","",IF(OR(Oportunidades!$N77="Ganado",Oportunidades!$N77="Perdido",Oportunidades!$N77="Al día"),"",Oportunidades!$M77))</f>
        <v/>
      </c>
    </row>
    <row r="81">
      <c r="A81" s="15">
        <f>IF(Oportunidades!$B78="","",IF(OR(Oportunidades!$N78="Ganado",Oportunidades!$N78="Perdido",Oportunidades!$N78="Al día"),"",Oportunidades!$N78))</f>
        <v/>
      </c>
      <c r="B81" s="10">
        <f>IF(Oportunidades!$B78="","",IF(OR(Oportunidades!$N78="Ganado",Oportunidades!$N78="Perdido",Oportunidades!$N78="Al día"),"",Oportunidades!$B78))</f>
        <v/>
      </c>
      <c r="C81" s="10">
        <f>IF(Oportunidades!$B78="","",IF(OR(Oportunidades!$N78="Ganado",Oportunidades!$N78="Perdido",Oportunidades!$N78="Al día"),"",Oportunidades!$C78))</f>
        <v/>
      </c>
      <c r="D81" s="10">
        <f>IF(Oportunidades!$B78="","",IF(OR(Oportunidades!$N78="Ganado",Oportunidades!$N78="Perdido",Oportunidades!$N78="Al día"),"",Oportunidades!$D78))</f>
        <v/>
      </c>
      <c r="E81" s="10">
        <f>IF(Oportunidades!$B78="","",IF(OR(Oportunidades!$N78="Ganado",Oportunidades!$N78="Perdido",Oportunidades!$N78="Al día"),"",Oportunidades!$L78))</f>
        <v/>
      </c>
      <c r="F81" s="9">
        <f>IF(Oportunidades!$B78="","",IF(OR(Oportunidades!$N78="Ganado",Oportunidades!$N78="Perdido",Oportunidades!$N78="Al día"),"",Oportunidades!$M78))</f>
        <v/>
      </c>
    </row>
    <row r="82">
      <c r="A82" s="15">
        <f>IF(Oportunidades!$B79="","",IF(OR(Oportunidades!$N79="Ganado",Oportunidades!$N79="Perdido",Oportunidades!$N79="Al día"),"",Oportunidades!$N79))</f>
        <v/>
      </c>
      <c r="B82" s="10">
        <f>IF(Oportunidades!$B79="","",IF(OR(Oportunidades!$N79="Ganado",Oportunidades!$N79="Perdido",Oportunidades!$N79="Al día"),"",Oportunidades!$B79))</f>
        <v/>
      </c>
      <c r="C82" s="10">
        <f>IF(Oportunidades!$B79="","",IF(OR(Oportunidades!$N79="Ganado",Oportunidades!$N79="Perdido",Oportunidades!$N79="Al día"),"",Oportunidades!$C79))</f>
        <v/>
      </c>
      <c r="D82" s="10">
        <f>IF(Oportunidades!$B79="","",IF(OR(Oportunidades!$N79="Ganado",Oportunidades!$N79="Perdido",Oportunidades!$N79="Al día"),"",Oportunidades!$D79))</f>
        <v/>
      </c>
      <c r="E82" s="10">
        <f>IF(Oportunidades!$B79="","",IF(OR(Oportunidades!$N79="Ganado",Oportunidades!$N79="Perdido",Oportunidades!$N79="Al día"),"",Oportunidades!$L79))</f>
        <v/>
      </c>
      <c r="F82" s="9">
        <f>IF(Oportunidades!$B79="","",IF(OR(Oportunidades!$N79="Ganado",Oportunidades!$N79="Perdido",Oportunidades!$N79="Al día"),"",Oportunidades!$M79))</f>
        <v/>
      </c>
    </row>
    <row r="83">
      <c r="A83" s="15">
        <f>IF(Oportunidades!$B80="","",IF(OR(Oportunidades!$N80="Ganado",Oportunidades!$N80="Perdido",Oportunidades!$N80="Al día"),"",Oportunidades!$N80))</f>
        <v/>
      </c>
      <c r="B83" s="10">
        <f>IF(Oportunidades!$B80="","",IF(OR(Oportunidades!$N80="Ganado",Oportunidades!$N80="Perdido",Oportunidades!$N80="Al día"),"",Oportunidades!$B80))</f>
        <v/>
      </c>
      <c r="C83" s="10">
        <f>IF(Oportunidades!$B80="","",IF(OR(Oportunidades!$N80="Ganado",Oportunidades!$N80="Perdido",Oportunidades!$N80="Al día"),"",Oportunidades!$C80))</f>
        <v/>
      </c>
      <c r="D83" s="10">
        <f>IF(Oportunidades!$B80="","",IF(OR(Oportunidades!$N80="Ganado",Oportunidades!$N80="Perdido",Oportunidades!$N80="Al día"),"",Oportunidades!$D80))</f>
        <v/>
      </c>
      <c r="E83" s="10">
        <f>IF(Oportunidades!$B80="","",IF(OR(Oportunidades!$N80="Ganado",Oportunidades!$N80="Perdido",Oportunidades!$N80="Al día"),"",Oportunidades!$L80))</f>
        <v/>
      </c>
      <c r="F83" s="9">
        <f>IF(Oportunidades!$B80="","",IF(OR(Oportunidades!$N80="Ganado",Oportunidades!$N80="Perdido",Oportunidades!$N80="Al día"),"",Oportunidades!$M80))</f>
        <v/>
      </c>
    </row>
    <row r="84">
      <c r="A84" s="15">
        <f>IF(Oportunidades!$B81="","",IF(OR(Oportunidades!$N81="Ganado",Oportunidades!$N81="Perdido",Oportunidades!$N81="Al día"),"",Oportunidades!$N81))</f>
        <v/>
      </c>
      <c r="B84" s="10">
        <f>IF(Oportunidades!$B81="","",IF(OR(Oportunidades!$N81="Ganado",Oportunidades!$N81="Perdido",Oportunidades!$N81="Al día"),"",Oportunidades!$B81))</f>
        <v/>
      </c>
      <c r="C84" s="10">
        <f>IF(Oportunidades!$B81="","",IF(OR(Oportunidades!$N81="Ganado",Oportunidades!$N81="Perdido",Oportunidades!$N81="Al día"),"",Oportunidades!$C81))</f>
        <v/>
      </c>
      <c r="D84" s="10">
        <f>IF(Oportunidades!$B81="","",IF(OR(Oportunidades!$N81="Ganado",Oportunidades!$N81="Perdido",Oportunidades!$N81="Al día"),"",Oportunidades!$D81))</f>
        <v/>
      </c>
      <c r="E84" s="10">
        <f>IF(Oportunidades!$B81="","",IF(OR(Oportunidades!$N81="Ganado",Oportunidades!$N81="Perdido",Oportunidades!$N81="Al día"),"",Oportunidades!$L81))</f>
        <v/>
      </c>
      <c r="F84" s="9">
        <f>IF(Oportunidades!$B81="","",IF(OR(Oportunidades!$N81="Ganado",Oportunidades!$N81="Perdido",Oportunidades!$N81="Al día"),"",Oportunidades!$M81))</f>
        <v/>
      </c>
    </row>
    <row r="85">
      <c r="A85" s="15">
        <f>IF(Oportunidades!$B82="","",IF(OR(Oportunidades!$N82="Ganado",Oportunidades!$N82="Perdido",Oportunidades!$N82="Al día"),"",Oportunidades!$N82))</f>
        <v/>
      </c>
      <c r="B85" s="10">
        <f>IF(Oportunidades!$B82="","",IF(OR(Oportunidades!$N82="Ganado",Oportunidades!$N82="Perdido",Oportunidades!$N82="Al día"),"",Oportunidades!$B82))</f>
        <v/>
      </c>
      <c r="C85" s="10">
        <f>IF(Oportunidades!$B82="","",IF(OR(Oportunidades!$N82="Ganado",Oportunidades!$N82="Perdido",Oportunidades!$N82="Al día"),"",Oportunidades!$C82))</f>
        <v/>
      </c>
      <c r="D85" s="10">
        <f>IF(Oportunidades!$B82="","",IF(OR(Oportunidades!$N82="Ganado",Oportunidades!$N82="Perdido",Oportunidades!$N82="Al día"),"",Oportunidades!$D82))</f>
        <v/>
      </c>
      <c r="E85" s="10">
        <f>IF(Oportunidades!$B82="","",IF(OR(Oportunidades!$N82="Ganado",Oportunidades!$N82="Perdido",Oportunidades!$N82="Al día"),"",Oportunidades!$L82))</f>
        <v/>
      </c>
      <c r="F85" s="9">
        <f>IF(Oportunidades!$B82="","",IF(OR(Oportunidades!$N82="Ganado",Oportunidades!$N82="Perdido",Oportunidades!$N82="Al día"),"",Oportunidades!$M82))</f>
        <v/>
      </c>
    </row>
    <row r="86">
      <c r="A86" s="15">
        <f>IF(Oportunidades!$B83="","",IF(OR(Oportunidades!$N83="Ganado",Oportunidades!$N83="Perdido",Oportunidades!$N83="Al día"),"",Oportunidades!$N83))</f>
        <v/>
      </c>
      <c r="B86" s="10">
        <f>IF(Oportunidades!$B83="","",IF(OR(Oportunidades!$N83="Ganado",Oportunidades!$N83="Perdido",Oportunidades!$N83="Al día"),"",Oportunidades!$B83))</f>
        <v/>
      </c>
      <c r="C86" s="10">
        <f>IF(Oportunidades!$B83="","",IF(OR(Oportunidades!$N83="Ganado",Oportunidades!$N83="Perdido",Oportunidades!$N83="Al día"),"",Oportunidades!$C83))</f>
        <v/>
      </c>
      <c r="D86" s="10">
        <f>IF(Oportunidades!$B83="","",IF(OR(Oportunidades!$N83="Ganado",Oportunidades!$N83="Perdido",Oportunidades!$N83="Al día"),"",Oportunidades!$D83))</f>
        <v/>
      </c>
      <c r="E86" s="10">
        <f>IF(Oportunidades!$B83="","",IF(OR(Oportunidades!$N83="Ganado",Oportunidades!$N83="Perdido",Oportunidades!$N83="Al día"),"",Oportunidades!$L83))</f>
        <v/>
      </c>
      <c r="F86" s="9">
        <f>IF(Oportunidades!$B83="","",IF(OR(Oportunidades!$N83="Ganado",Oportunidades!$N83="Perdido",Oportunidades!$N83="Al día"),"",Oportunidades!$M83))</f>
        <v/>
      </c>
    </row>
    <row r="87">
      <c r="A87" s="15">
        <f>IF(Oportunidades!$B84="","",IF(OR(Oportunidades!$N84="Ganado",Oportunidades!$N84="Perdido",Oportunidades!$N84="Al día"),"",Oportunidades!$N84))</f>
        <v/>
      </c>
      <c r="B87" s="10">
        <f>IF(Oportunidades!$B84="","",IF(OR(Oportunidades!$N84="Ganado",Oportunidades!$N84="Perdido",Oportunidades!$N84="Al día"),"",Oportunidades!$B84))</f>
        <v/>
      </c>
      <c r="C87" s="10">
        <f>IF(Oportunidades!$B84="","",IF(OR(Oportunidades!$N84="Ganado",Oportunidades!$N84="Perdido",Oportunidades!$N84="Al día"),"",Oportunidades!$C84))</f>
        <v/>
      </c>
      <c r="D87" s="10">
        <f>IF(Oportunidades!$B84="","",IF(OR(Oportunidades!$N84="Ganado",Oportunidades!$N84="Perdido",Oportunidades!$N84="Al día"),"",Oportunidades!$D84))</f>
        <v/>
      </c>
      <c r="E87" s="10">
        <f>IF(Oportunidades!$B84="","",IF(OR(Oportunidades!$N84="Ganado",Oportunidades!$N84="Perdido",Oportunidades!$N84="Al día"),"",Oportunidades!$L84))</f>
        <v/>
      </c>
      <c r="F87" s="9">
        <f>IF(Oportunidades!$B84="","",IF(OR(Oportunidades!$N84="Ganado",Oportunidades!$N84="Perdido",Oportunidades!$N84="Al día"),"",Oportunidades!$M84))</f>
        <v/>
      </c>
    </row>
    <row r="88">
      <c r="A88" s="15">
        <f>IF(Oportunidades!$B85="","",IF(OR(Oportunidades!$N85="Ganado",Oportunidades!$N85="Perdido",Oportunidades!$N85="Al día"),"",Oportunidades!$N85))</f>
        <v/>
      </c>
      <c r="B88" s="10">
        <f>IF(Oportunidades!$B85="","",IF(OR(Oportunidades!$N85="Ganado",Oportunidades!$N85="Perdido",Oportunidades!$N85="Al día"),"",Oportunidades!$B85))</f>
        <v/>
      </c>
      <c r="C88" s="10">
        <f>IF(Oportunidades!$B85="","",IF(OR(Oportunidades!$N85="Ganado",Oportunidades!$N85="Perdido",Oportunidades!$N85="Al día"),"",Oportunidades!$C85))</f>
        <v/>
      </c>
      <c r="D88" s="10">
        <f>IF(Oportunidades!$B85="","",IF(OR(Oportunidades!$N85="Ganado",Oportunidades!$N85="Perdido",Oportunidades!$N85="Al día"),"",Oportunidades!$D85))</f>
        <v/>
      </c>
      <c r="E88" s="10">
        <f>IF(Oportunidades!$B85="","",IF(OR(Oportunidades!$N85="Ganado",Oportunidades!$N85="Perdido",Oportunidades!$N85="Al día"),"",Oportunidades!$L85))</f>
        <v/>
      </c>
      <c r="F88" s="9">
        <f>IF(Oportunidades!$B85="","",IF(OR(Oportunidades!$N85="Ganado",Oportunidades!$N85="Perdido",Oportunidades!$N85="Al día"),"",Oportunidades!$M85))</f>
        <v/>
      </c>
    </row>
    <row r="89">
      <c r="A89" s="15">
        <f>IF(Oportunidades!$B86="","",IF(OR(Oportunidades!$N86="Ganado",Oportunidades!$N86="Perdido",Oportunidades!$N86="Al día"),"",Oportunidades!$N86))</f>
        <v/>
      </c>
      <c r="B89" s="10">
        <f>IF(Oportunidades!$B86="","",IF(OR(Oportunidades!$N86="Ganado",Oportunidades!$N86="Perdido",Oportunidades!$N86="Al día"),"",Oportunidades!$B86))</f>
        <v/>
      </c>
      <c r="C89" s="10">
        <f>IF(Oportunidades!$B86="","",IF(OR(Oportunidades!$N86="Ganado",Oportunidades!$N86="Perdido",Oportunidades!$N86="Al día"),"",Oportunidades!$C86))</f>
        <v/>
      </c>
      <c r="D89" s="10">
        <f>IF(Oportunidades!$B86="","",IF(OR(Oportunidades!$N86="Ganado",Oportunidades!$N86="Perdido",Oportunidades!$N86="Al día"),"",Oportunidades!$D86))</f>
        <v/>
      </c>
      <c r="E89" s="10">
        <f>IF(Oportunidades!$B86="","",IF(OR(Oportunidades!$N86="Ganado",Oportunidades!$N86="Perdido",Oportunidades!$N86="Al día"),"",Oportunidades!$L86))</f>
        <v/>
      </c>
      <c r="F89" s="9">
        <f>IF(Oportunidades!$B86="","",IF(OR(Oportunidades!$N86="Ganado",Oportunidades!$N86="Perdido",Oportunidades!$N86="Al día"),"",Oportunidades!$M86))</f>
        <v/>
      </c>
    </row>
    <row r="90">
      <c r="A90" s="15">
        <f>IF(Oportunidades!$B87="","",IF(OR(Oportunidades!$N87="Ganado",Oportunidades!$N87="Perdido",Oportunidades!$N87="Al día"),"",Oportunidades!$N87))</f>
        <v/>
      </c>
      <c r="B90" s="10">
        <f>IF(Oportunidades!$B87="","",IF(OR(Oportunidades!$N87="Ganado",Oportunidades!$N87="Perdido",Oportunidades!$N87="Al día"),"",Oportunidades!$B87))</f>
        <v/>
      </c>
      <c r="C90" s="10">
        <f>IF(Oportunidades!$B87="","",IF(OR(Oportunidades!$N87="Ganado",Oportunidades!$N87="Perdido",Oportunidades!$N87="Al día"),"",Oportunidades!$C87))</f>
        <v/>
      </c>
      <c r="D90" s="10">
        <f>IF(Oportunidades!$B87="","",IF(OR(Oportunidades!$N87="Ganado",Oportunidades!$N87="Perdido",Oportunidades!$N87="Al día"),"",Oportunidades!$D87))</f>
        <v/>
      </c>
      <c r="E90" s="10">
        <f>IF(Oportunidades!$B87="","",IF(OR(Oportunidades!$N87="Ganado",Oportunidades!$N87="Perdido",Oportunidades!$N87="Al día"),"",Oportunidades!$L87))</f>
        <v/>
      </c>
      <c r="F90" s="9">
        <f>IF(Oportunidades!$B87="","",IF(OR(Oportunidades!$N87="Ganado",Oportunidades!$N87="Perdido",Oportunidades!$N87="Al día"),"",Oportunidades!$M87))</f>
        <v/>
      </c>
    </row>
    <row r="91">
      <c r="A91" s="15">
        <f>IF(Oportunidades!$B88="","",IF(OR(Oportunidades!$N88="Ganado",Oportunidades!$N88="Perdido",Oportunidades!$N88="Al día"),"",Oportunidades!$N88))</f>
        <v/>
      </c>
      <c r="B91" s="10">
        <f>IF(Oportunidades!$B88="","",IF(OR(Oportunidades!$N88="Ganado",Oportunidades!$N88="Perdido",Oportunidades!$N88="Al día"),"",Oportunidades!$B88))</f>
        <v/>
      </c>
      <c r="C91" s="10">
        <f>IF(Oportunidades!$B88="","",IF(OR(Oportunidades!$N88="Ganado",Oportunidades!$N88="Perdido",Oportunidades!$N88="Al día"),"",Oportunidades!$C88))</f>
        <v/>
      </c>
      <c r="D91" s="10">
        <f>IF(Oportunidades!$B88="","",IF(OR(Oportunidades!$N88="Ganado",Oportunidades!$N88="Perdido",Oportunidades!$N88="Al día"),"",Oportunidades!$D88))</f>
        <v/>
      </c>
      <c r="E91" s="10">
        <f>IF(Oportunidades!$B88="","",IF(OR(Oportunidades!$N88="Ganado",Oportunidades!$N88="Perdido",Oportunidades!$N88="Al día"),"",Oportunidades!$L88))</f>
        <v/>
      </c>
      <c r="F91" s="9">
        <f>IF(Oportunidades!$B88="","",IF(OR(Oportunidades!$N88="Ganado",Oportunidades!$N88="Perdido",Oportunidades!$N88="Al día"),"",Oportunidades!$M88))</f>
        <v/>
      </c>
    </row>
    <row r="92">
      <c r="A92" s="15">
        <f>IF(Oportunidades!$B89="","",IF(OR(Oportunidades!$N89="Ganado",Oportunidades!$N89="Perdido",Oportunidades!$N89="Al día"),"",Oportunidades!$N89))</f>
        <v/>
      </c>
      <c r="B92" s="10">
        <f>IF(Oportunidades!$B89="","",IF(OR(Oportunidades!$N89="Ganado",Oportunidades!$N89="Perdido",Oportunidades!$N89="Al día"),"",Oportunidades!$B89))</f>
        <v/>
      </c>
      <c r="C92" s="10">
        <f>IF(Oportunidades!$B89="","",IF(OR(Oportunidades!$N89="Ganado",Oportunidades!$N89="Perdido",Oportunidades!$N89="Al día"),"",Oportunidades!$C89))</f>
        <v/>
      </c>
      <c r="D92" s="10">
        <f>IF(Oportunidades!$B89="","",IF(OR(Oportunidades!$N89="Ganado",Oportunidades!$N89="Perdido",Oportunidades!$N89="Al día"),"",Oportunidades!$D89))</f>
        <v/>
      </c>
      <c r="E92" s="10">
        <f>IF(Oportunidades!$B89="","",IF(OR(Oportunidades!$N89="Ganado",Oportunidades!$N89="Perdido",Oportunidades!$N89="Al día"),"",Oportunidades!$L89))</f>
        <v/>
      </c>
      <c r="F92" s="9">
        <f>IF(Oportunidades!$B89="","",IF(OR(Oportunidades!$N89="Ganado",Oportunidades!$N89="Perdido",Oportunidades!$N89="Al día"),"",Oportunidades!$M89))</f>
        <v/>
      </c>
    </row>
    <row r="93">
      <c r="A93" s="15">
        <f>IF(Oportunidades!$B90="","",IF(OR(Oportunidades!$N90="Ganado",Oportunidades!$N90="Perdido",Oportunidades!$N90="Al día"),"",Oportunidades!$N90))</f>
        <v/>
      </c>
      <c r="B93" s="10">
        <f>IF(Oportunidades!$B90="","",IF(OR(Oportunidades!$N90="Ganado",Oportunidades!$N90="Perdido",Oportunidades!$N90="Al día"),"",Oportunidades!$B90))</f>
        <v/>
      </c>
      <c r="C93" s="10">
        <f>IF(Oportunidades!$B90="","",IF(OR(Oportunidades!$N90="Ganado",Oportunidades!$N90="Perdido",Oportunidades!$N90="Al día"),"",Oportunidades!$C90))</f>
        <v/>
      </c>
      <c r="D93" s="10">
        <f>IF(Oportunidades!$B90="","",IF(OR(Oportunidades!$N90="Ganado",Oportunidades!$N90="Perdido",Oportunidades!$N90="Al día"),"",Oportunidades!$D90))</f>
        <v/>
      </c>
      <c r="E93" s="10">
        <f>IF(Oportunidades!$B90="","",IF(OR(Oportunidades!$N90="Ganado",Oportunidades!$N90="Perdido",Oportunidades!$N90="Al día"),"",Oportunidades!$L90))</f>
        <v/>
      </c>
      <c r="F93" s="9">
        <f>IF(Oportunidades!$B90="","",IF(OR(Oportunidades!$N90="Ganado",Oportunidades!$N90="Perdido",Oportunidades!$N90="Al día"),"",Oportunidades!$M90))</f>
        <v/>
      </c>
    </row>
    <row r="94">
      <c r="A94" s="15">
        <f>IF(Oportunidades!$B91="","",IF(OR(Oportunidades!$N91="Ganado",Oportunidades!$N91="Perdido",Oportunidades!$N91="Al día"),"",Oportunidades!$N91))</f>
        <v/>
      </c>
      <c r="B94" s="10">
        <f>IF(Oportunidades!$B91="","",IF(OR(Oportunidades!$N91="Ganado",Oportunidades!$N91="Perdido",Oportunidades!$N91="Al día"),"",Oportunidades!$B91))</f>
        <v/>
      </c>
      <c r="C94" s="10">
        <f>IF(Oportunidades!$B91="","",IF(OR(Oportunidades!$N91="Ganado",Oportunidades!$N91="Perdido",Oportunidades!$N91="Al día"),"",Oportunidades!$C91))</f>
        <v/>
      </c>
      <c r="D94" s="10">
        <f>IF(Oportunidades!$B91="","",IF(OR(Oportunidades!$N91="Ganado",Oportunidades!$N91="Perdido",Oportunidades!$N91="Al día"),"",Oportunidades!$D91))</f>
        <v/>
      </c>
      <c r="E94" s="10">
        <f>IF(Oportunidades!$B91="","",IF(OR(Oportunidades!$N91="Ganado",Oportunidades!$N91="Perdido",Oportunidades!$N91="Al día"),"",Oportunidades!$L91))</f>
        <v/>
      </c>
      <c r="F94" s="9">
        <f>IF(Oportunidades!$B91="","",IF(OR(Oportunidades!$N91="Ganado",Oportunidades!$N91="Perdido",Oportunidades!$N91="Al día"),"",Oportunidades!$M91))</f>
        <v/>
      </c>
    </row>
    <row r="95">
      <c r="A95" s="15">
        <f>IF(Oportunidades!$B92="","",IF(OR(Oportunidades!$N92="Ganado",Oportunidades!$N92="Perdido",Oportunidades!$N92="Al día"),"",Oportunidades!$N92))</f>
        <v/>
      </c>
      <c r="B95" s="10">
        <f>IF(Oportunidades!$B92="","",IF(OR(Oportunidades!$N92="Ganado",Oportunidades!$N92="Perdido",Oportunidades!$N92="Al día"),"",Oportunidades!$B92))</f>
        <v/>
      </c>
      <c r="C95" s="10">
        <f>IF(Oportunidades!$B92="","",IF(OR(Oportunidades!$N92="Ganado",Oportunidades!$N92="Perdido",Oportunidades!$N92="Al día"),"",Oportunidades!$C92))</f>
        <v/>
      </c>
      <c r="D95" s="10">
        <f>IF(Oportunidades!$B92="","",IF(OR(Oportunidades!$N92="Ganado",Oportunidades!$N92="Perdido",Oportunidades!$N92="Al día"),"",Oportunidades!$D92))</f>
        <v/>
      </c>
      <c r="E95" s="10">
        <f>IF(Oportunidades!$B92="","",IF(OR(Oportunidades!$N92="Ganado",Oportunidades!$N92="Perdido",Oportunidades!$N92="Al día"),"",Oportunidades!$L92))</f>
        <v/>
      </c>
      <c r="F95" s="9">
        <f>IF(Oportunidades!$B92="","",IF(OR(Oportunidades!$N92="Ganado",Oportunidades!$N92="Perdido",Oportunidades!$N92="Al día"),"",Oportunidades!$M92))</f>
        <v/>
      </c>
    </row>
    <row r="96">
      <c r="A96" s="15">
        <f>IF(Oportunidades!$B93="","",IF(OR(Oportunidades!$N93="Ganado",Oportunidades!$N93="Perdido",Oportunidades!$N93="Al día"),"",Oportunidades!$N93))</f>
        <v/>
      </c>
      <c r="B96" s="10">
        <f>IF(Oportunidades!$B93="","",IF(OR(Oportunidades!$N93="Ganado",Oportunidades!$N93="Perdido",Oportunidades!$N93="Al día"),"",Oportunidades!$B93))</f>
        <v/>
      </c>
      <c r="C96" s="10">
        <f>IF(Oportunidades!$B93="","",IF(OR(Oportunidades!$N93="Ganado",Oportunidades!$N93="Perdido",Oportunidades!$N93="Al día"),"",Oportunidades!$C93))</f>
        <v/>
      </c>
      <c r="D96" s="10">
        <f>IF(Oportunidades!$B93="","",IF(OR(Oportunidades!$N93="Ganado",Oportunidades!$N93="Perdido",Oportunidades!$N93="Al día"),"",Oportunidades!$D93))</f>
        <v/>
      </c>
      <c r="E96" s="10">
        <f>IF(Oportunidades!$B93="","",IF(OR(Oportunidades!$N93="Ganado",Oportunidades!$N93="Perdido",Oportunidades!$N93="Al día"),"",Oportunidades!$L93))</f>
        <v/>
      </c>
      <c r="F96" s="9">
        <f>IF(Oportunidades!$B93="","",IF(OR(Oportunidades!$N93="Ganado",Oportunidades!$N93="Perdido",Oportunidades!$N93="Al día"),"",Oportunidades!$M93))</f>
        <v/>
      </c>
    </row>
    <row r="97">
      <c r="A97" s="15">
        <f>IF(Oportunidades!$B94="","",IF(OR(Oportunidades!$N94="Ganado",Oportunidades!$N94="Perdido",Oportunidades!$N94="Al día"),"",Oportunidades!$N94))</f>
        <v/>
      </c>
      <c r="B97" s="10">
        <f>IF(Oportunidades!$B94="","",IF(OR(Oportunidades!$N94="Ganado",Oportunidades!$N94="Perdido",Oportunidades!$N94="Al día"),"",Oportunidades!$B94))</f>
        <v/>
      </c>
      <c r="C97" s="10">
        <f>IF(Oportunidades!$B94="","",IF(OR(Oportunidades!$N94="Ganado",Oportunidades!$N94="Perdido",Oportunidades!$N94="Al día"),"",Oportunidades!$C94))</f>
        <v/>
      </c>
      <c r="D97" s="10">
        <f>IF(Oportunidades!$B94="","",IF(OR(Oportunidades!$N94="Ganado",Oportunidades!$N94="Perdido",Oportunidades!$N94="Al día"),"",Oportunidades!$D94))</f>
        <v/>
      </c>
      <c r="E97" s="10">
        <f>IF(Oportunidades!$B94="","",IF(OR(Oportunidades!$N94="Ganado",Oportunidades!$N94="Perdido",Oportunidades!$N94="Al día"),"",Oportunidades!$L94))</f>
        <v/>
      </c>
      <c r="F97" s="9">
        <f>IF(Oportunidades!$B94="","",IF(OR(Oportunidades!$N94="Ganado",Oportunidades!$N94="Perdido",Oportunidades!$N94="Al día"),"",Oportunidades!$M94))</f>
        <v/>
      </c>
    </row>
    <row r="98">
      <c r="A98" s="15">
        <f>IF(Oportunidades!$B95="","",IF(OR(Oportunidades!$N95="Ganado",Oportunidades!$N95="Perdido",Oportunidades!$N95="Al día"),"",Oportunidades!$N95))</f>
        <v/>
      </c>
      <c r="B98" s="10">
        <f>IF(Oportunidades!$B95="","",IF(OR(Oportunidades!$N95="Ganado",Oportunidades!$N95="Perdido",Oportunidades!$N95="Al día"),"",Oportunidades!$B95))</f>
        <v/>
      </c>
      <c r="C98" s="10">
        <f>IF(Oportunidades!$B95="","",IF(OR(Oportunidades!$N95="Ganado",Oportunidades!$N95="Perdido",Oportunidades!$N95="Al día"),"",Oportunidades!$C95))</f>
        <v/>
      </c>
      <c r="D98" s="10">
        <f>IF(Oportunidades!$B95="","",IF(OR(Oportunidades!$N95="Ganado",Oportunidades!$N95="Perdido",Oportunidades!$N95="Al día"),"",Oportunidades!$D95))</f>
        <v/>
      </c>
      <c r="E98" s="10">
        <f>IF(Oportunidades!$B95="","",IF(OR(Oportunidades!$N95="Ganado",Oportunidades!$N95="Perdido",Oportunidades!$N95="Al día"),"",Oportunidades!$L95))</f>
        <v/>
      </c>
      <c r="F98" s="9">
        <f>IF(Oportunidades!$B95="","",IF(OR(Oportunidades!$N95="Ganado",Oportunidades!$N95="Perdido",Oportunidades!$N95="Al día"),"",Oportunidades!$M95))</f>
        <v/>
      </c>
    </row>
    <row r="99">
      <c r="A99" s="15">
        <f>IF(Oportunidades!$B96="","",IF(OR(Oportunidades!$N96="Ganado",Oportunidades!$N96="Perdido",Oportunidades!$N96="Al día"),"",Oportunidades!$N96))</f>
        <v/>
      </c>
      <c r="B99" s="10">
        <f>IF(Oportunidades!$B96="","",IF(OR(Oportunidades!$N96="Ganado",Oportunidades!$N96="Perdido",Oportunidades!$N96="Al día"),"",Oportunidades!$B96))</f>
        <v/>
      </c>
      <c r="C99" s="10">
        <f>IF(Oportunidades!$B96="","",IF(OR(Oportunidades!$N96="Ganado",Oportunidades!$N96="Perdido",Oportunidades!$N96="Al día"),"",Oportunidades!$C96))</f>
        <v/>
      </c>
      <c r="D99" s="10">
        <f>IF(Oportunidades!$B96="","",IF(OR(Oportunidades!$N96="Ganado",Oportunidades!$N96="Perdido",Oportunidades!$N96="Al día"),"",Oportunidades!$D96))</f>
        <v/>
      </c>
      <c r="E99" s="10">
        <f>IF(Oportunidades!$B96="","",IF(OR(Oportunidades!$N96="Ganado",Oportunidades!$N96="Perdido",Oportunidades!$N96="Al día"),"",Oportunidades!$L96))</f>
        <v/>
      </c>
      <c r="F99" s="9">
        <f>IF(Oportunidades!$B96="","",IF(OR(Oportunidades!$N96="Ganado",Oportunidades!$N96="Perdido",Oportunidades!$N96="Al día"),"",Oportunidades!$M96))</f>
        <v/>
      </c>
    </row>
    <row r="100">
      <c r="A100" s="15">
        <f>IF(Oportunidades!$B97="","",IF(OR(Oportunidades!$N97="Ganado",Oportunidades!$N97="Perdido",Oportunidades!$N97="Al día"),"",Oportunidades!$N97))</f>
        <v/>
      </c>
      <c r="B100" s="10">
        <f>IF(Oportunidades!$B97="","",IF(OR(Oportunidades!$N97="Ganado",Oportunidades!$N97="Perdido",Oportunidades!$N97="Al día"),"",Oportunidades!$B97))</f>
        <v/>
      </c>
      <c r="C100" s="10">
        <f>IF(Oportunidades!$B97="","",IF(OR(Oportunidades!$N97="Ganado",Oportunidades!$N97="Perdido",Oportunidades!$N97="Al día"),"",Oportunidades!$C97))</f>
        <v/>
      </c>
      <c r="D100" s="10">
        <f>IF(Oportunidades!$B97="","",IF(OR(Oportunidades!$N97="Ganado",Oportunidades!$N97="Perdido",Oportunidades!$N97="Al día"),"",Oportunidades!$D97))</f>
        <v/>
      </c>
      <c r="E100" s="10">
        <f>IF(Oportunidades!$B97="","",IF(OR(Oportunidades!$N97="Ganado",Oportunidades!$N97="Perdido",Oportunidades!$N97="Al día"),"",Oportunidades!$L97))</f>
        <v/>
      </c>
      <c r="F100" s="9">
        <f>IF(Oportunidades!$B97="","",IF(OR(Oportunidades!$N97="Ganado",Oportunidades!$N97="Perdido",Oportunidades!$N97="Al día"),"",Oportunidades!$M97))</f>
        <v/>
      </c>
    </row>
    <row r="101">
      <c r="A101" s="15">
        <f>IF(Oportunidades!$B98="","",IF(OR(Oportunidades!$N98="Ganado",Oportunidades!$N98="Perdido",Oportunidades!$N98="Al día"),"",Oportunidades!$N98))</f>
        <v/>
      </c>
      <c r="B101" s="10">
        <f>IF(Oportunidades!$B98="","",IF(OR(Oportunidades!$N98="Ganado",Oportunidades!$N98="Perdido",Oportunidades!$N98="Al día"),"",Oportunidades!$B98))</f>
        <v/>
      </c>
      <c r="C101" s="10">
        <f>IF(Oportunidades!$B98="","",IF(OR(Oportunidades!$N98="Ganado",Oportunidades!$N98="Perdido",Oportunidades!$N98="Al día"),"",Oportunidades!$C98))</f>
        <v/>
      </c>
      <c r="D101" s="10">
        <f>IF(Oportunidades!$B98="","",IF(OR(Oportunidades!$N98="Ganado",Oportunidades!$N98="Perdido",Oportunidades!$N98="Al día"),"",Oportunidades!$D98))</f>
        <v/>
      </c>
      <c r="E101" s="10">
        <f>IF(Oportunidades!$B98="","",IF(OR(Oportunidades!$N98="Ganado",Oportunidades!$N98="Perdido",Oportunidades!$N98="Al día"),"",Oportunidades!$L98))</f>
        <v/>
      </c>
      <c r="F101" s="9">
        <f>IF(Oportunidades!$B98="","",IF(OR(Oportunidades!$N98="Ganado",Oportunidades!$N98="Perdido",Oportunidades!$N98="Al día"),"",Oportunidades!$M98))</f>
        <v/>
      </c>
    </row>
    <row r="102">
      <c r="A102" s="15">
        <f>IF(Oportunidades!$B99="","",IF(OR(Oportunidades!$N99="Ganado",Oportunidades!$N99="Perdido",Oportunidades!$N99="Al día"),"",Oportunidades!$N99))</f>
        <v/>
      </c>
      <c r="B102" s="10">
        <f>IF(Oportunidades!$B99="","",IF(OR(Oportunidades!$N99="Ganado",Oportunidades!$N99="Perdido",Oportunidades!$N99="Al día"),"",Oportunidades!$B99))</f>
        <v/>
      </c>
      <c r="C102" s="10">
        <f>IF(Oportunidades!$B99="","",IF(OR(Oportunidades!$N99="Ganado",Oportunidades!$N99="Perdido",Oportunidades!$N99="Al día"),"",Oportunidades!$C99))</f>
        <v/>
      </c>
      <c r="D102" s="10">
        <f>IF(Oportunidades!$B99="","",IF(OR(Oportunidades!$N99="Ganado",Oportunidades!$N99="Perdido",Oportunidades!$N99="Al día"),"",Oportunidades!$D99))</f>
        <v/>
      </c>
      <c r="E102" s="10">
        <f>IF(Oportunidades!$B99="","",IF(OR(Oportunidades!$N99="Ganado",Oportunidades!$N99="Perdido",Oportunidades!$N99="Al día"),"",Oportunidades!$L99))</f>
        <v/>
      </c>
      <c r="F102" s="9">
        <f>IF(Oportunidades!$B99="","",IF(OR(Oportunidades!$N99="Ganado",Oportunidades!$N99="Perdido",Oportunidades!$N99="Al día"),"",Oportunidades!$M99))</f>
        <v/>
      </c>
    </row>
    <row r="103">
      <c r="A103" s="15">
        <f>IF(Oportunidades!$B100="","",IF(OR(Oportunidades!$N100="Ganado",Oportunidades!$N100="Perdido",Oportunidades!$N100="Al día"),"",Oportunidades!$N100))</f>
        <v/>
      </c>
      <c r="B103" s="10">
        <f>IF(Oportunidades!$B100="","",IF(OR(Oportunidades!$N100="Ganado",Oportunidades!$N100="Perdido",Oportunidades!$N100="Al día"),"",Oportunidades!$B100))</f>
        <v/>
      </c>
      <c r="C103" s="10">
        <f>IF(Oportunidades!$B100="","",IF(OR(Oportunidades!$N100="Ganado",Oportunidades!$N100="Perdido",Oportunidades!$N100="Al día"),"",Oportunidades!$C100))</f>
        <v/>
      </c>
      <c r="D103" s="10">
        <f>IF(Oportunidades!$B100="","",IF(OR(Oportunidades!$N100="Ganado",Oportunidades!$N100="Perdido",Oportunidades!$N100="Al día"),"",Oportunidades!$D100))</f>
        <v/>
      </c>
      <c r="E103" s="10">
        <f>IF(Oportunidades!$B100="","",IF(OR(Oportunidades!$N100="Ganado",Oportunidades!$N100="Perdido",Oportunidades!$N100="Al día"),"",Oportunidades!$L100))</f>
        <v/>
      </c>
      <c r="F103" s="9">
        <f>IF(Oportunidades!$B100="","",IF(OR(Oportunidades!$N100="Ganado",Oportunidades!$N100="Perdido",Oportunidades!$N100="Al día"),"",Oportunidades!$M100))</f>
        <v/>
      </c>
    </row>
    <row r="104">
      <c r="A104" s="15">
        <f>IF(Oportunidades!$B101="","",IF(OR(Oportunidades!$N101="Ganado",Oportunidades!$N101="Perdido",Oportunidades!$N101="Al día"),"",Oportunidades!$N101))</f>
        <v/>
      </c>
      <c r="B104" s="10">
        <f>IF(Oportunidades!$B101="","",IF(OR(Oportunidades!$N101="Ganado",Oportunidades!$N101="Perdido",Oportunidades!$N101="Al día"),"",Oportunidades!$B101))</f>
        <v/>
      </c>
      <c r="C104" s="10">
        <f>IF(Oportunidades!$B101="","",IF(OR(Oportunidades!$N101="Ganado",Oportunidades!$N101="Perdido",Oportunidades!$N101="Al día"),"",Oportunidades!$C101))</f>
        <v/>
      </c>
      <c r="D104" s="10">
        <f>IF(Oportunidades!$B101="","",IF(OR(Oportunidades!$N101="Ganado",Oportunidades!$N101="Perdido",Oportunidades!$N101="Al día"),"",Oportunidades!$D101))</f>
        <v/>
      </c>
      <c r="E104" s="10">
        <f>IF(Oportunidades!$B101="","",IF(OR(Oportunidades!$N101="Ganado",Oportunidades!$N101="Perdido",Oportunidades!$N101="Al día"),"",Oportunidades!$L101))</f>
        <v/>
      </c>
      <c r="F104" s="9">
        <f>IF(Oportunidades!$B101="","",IF(OR(Oportunidades!$N101="Ganado",Oportunidades!$N101="Perdido",Oportunidades!$N101="Al día"),"",Oportunidades!$M101))</f>
        <v/>
      </c>
    </row>
    <row r="105">
      <c r="A105" s="15">
        <f>IF(Oportunidades!$B102="","",IF(OR(Oportunidades!$N102="Ganado",Oportunidades!$N102="Perdido",Oportunidades!$N102="Al día"),"",Oportunidades!$N102))</f>
        <v/>
      </c>
      <c r="B105" s="10">
        <f>IF(Oportunidades!$B102="","",IF(OR(Oportunidades!$N102="Ganado",Oportunidades!$N102="Perdido",Oportunidades!$N102="Al día"),"",Oportunidades!$B102))</f>
        <v/>
      </c>
      <c r="C105" s="10">
        <f>IF(Oportunidades!$B102="","",IF(OR(Oportunidades!$N102="Ganado",Oportunidades!$N102="Perdido",Oportunidades!$N102="Al día"),"",Oportunidades!$C102))</f>
        <v/>
      </c>
      <c r="D105" s="10">
        <f>IF(Oportunidades!$B102="","",IF(OR(Oportunidades!$N102="Ganado",Oportunidades!$N102="Perdido",Oportunidades!$N102="Al día"),"",Oportunidades!$D102))</f>
        <v/>
      </c>
      <c r="E105" s="10">
        <f>IF(Oportunidades!$B102="","",IF(OR(Oportunidades!$N102="Ganado",Oportunidades!$N102="Perdido",Oportunidades!$N102="Al día"),"",Oportunidades!$L102))</f>
        <v/>
      </c>
      <c r="F105" s="9">
        <f>IF(Oportunidades!$B102="","",IF(OR(Oportunidades!$N102="Ganado",Oportunidades!$N102="Perdido",Oportunidades!$N102="Al día"),"",Oportunidades!$M102))</f>
        <v/>
      </c>
    </row>
    <row r="106">
      <c r="A106" s="15">
        <f>IF(Oportunidades!$B103="","",IF(OR(Oportunidades!$N103="Ganado",Oportunidades!$N103="Perdido",Oportunidades!$N103="Al día"),"",Oportunidades!$N103))</f>
        <v/>
      </c>
      <c r="B106" s="10">
        <f>IF(Oportunidades!$B103="","",IF(OR(Oportunidades!$N103="Ganado",Oportunidades!$N103="Perdido",Oportunidades!$N103="Al día"),"",Oportunidades!$B103))</f>
        <v/>
      </c>
      <c r="C106" s="10">
        <f>IF(Oportunidades!$B103="","",IF(OR(Oportunidades!$N103="Ganado",Oportunidades!$N103="Perdido",Oportunidades!$N103="Al día"),"",Oportunidades!$C103))</f>
        <v/>
      </c>
      <c r="D106" s="10">
        <f>IF(Oportunidades!$B103="","",IF(OR(Oportunidades!$N103="Ganado",Oportunidades!$N103="Perdido",Oportunidades!$N103="Al día"),"",Oportunidades!$D103))</f>
        <v/>
      </c>
      <c r="E106" s="10">
        <f>IF(Oportunidades!$B103="","",IF(OR(Oportunidades!$N103="Ganado",Oportunidades!$N103="Perdido",Oportunidades!$N103="Al día"),"",Oportunidades!$L103))</f>
        <v/>
      </c>
      <c r="F106" s="9">
        <f>IF(Oportunidades!$B103="","",IF(OR(Oportunidades!$N103="Ganado",Oportunidades!$N103="Perdido",Oportunidades!$N103="Al día"),"",Oportunidades!$M103))</f>
        <v/>
      </c>
    </row>
    <row r="107">
      <c r="A107" s="15">
        <f>IF(Oportunidades!$B104="","",IF(OR(Oportunidades!$N104="Ganado",Oportunidades!$N104="Perdido",Oportunidades!$N104="Al día"),"",Oportunidades!$N104))</f>
        <v/>
      </c>
      <c r="B107" s="10">
        <f>IF(Oportunidades!$B104="","",IF(OR(Oportunidades!$N104="Ganado",Oportunidades!$N104="Perdido",Oportunidades!$N104="Al día"),"",Oportunidades!$B104))</f>
        <v/>
      </c>
      <c r="C107" s="10">
        <f>IF(Oportunidades!$B104="","",IF(OR(Oportunidades!$N104="Ganado",Oportunidades!$N104="Perdido",Oportunidades!$N104="Al día"),"",Oportunidades!$C104))</f>
        <v/>
      </c>
      <c r="D107" s="10">
        <f>IF(Oportunidades!$B104="","",IF(OR(Oportunidades!$N104="Ganado",Oportunidades!$N104="Perdido",Oportunidades!$N104="Al día"),"",Oportunidades!$D104))</f>
        <v/>
      </c>
      <c r="E107" s="10">
        <f>IF(Oportunidades!$B104="","",IF(OR(Oportunidades!$N104="Ganado",Oportunidades!$N104="Perdido",Oportunidades!$N104="Al día"),"",Oportunidades!$L104))</f>
        <v/>
      </c>
      <c r="F107" s="9">
        <f>IF(Oportunidades!$B104="","",IF(OR(Oportunidades!$N104="Ganado",Oportunidades!$N104="Perdido",Oportunidades!$N104="Al día"),"",Oportunidades!$M104))</f>
        <v/>
      </c>
    </row>
    <row r="108">
      <c r="A108" s="15">
        <f>IF(Oportunidades!$B105="","",IF(OR(Oportunidades!$N105="Ganado",Oportunidades!$N105="Perdido",Oportunidades!$N105="Al día"),"",Oportunidades!$N105))</f>
        <v/>
      </c>
      <c r="B108" s="10">
        <f>IF(Oportunidades!$B105="","",IF(OR(Oportunidades!$N105="Ganado",Oportunidades!$N105="Perdido",Oportunidades!$N105="Al día"),"",Oportunidades!$B105))</f>
        <v/>
      </c>
      <c r="C108" s="10">
        <f>IF(Oportunidades!$B105="","",IF(OR(Oportunidades!$N105="Ganado",Oportunidades!$N105="Perdido",Oportunidades!$N105="Al día"),"",Oportunidades!$C105))</f>
        <v/>
      </c>
      <c r="D108" s="10">
        <f>IF(Oportunidades!$B105="","",IF(OR(Oportunidades!$N105="Ganado",Oportunidades!$N105="Perdido",Oportunidades!$N105="Al día"),"",Oportunidades!$D105))</f>
        <v/>
      </c>
      <c r="E108" s="10">
        <f>IF(Oportunidades!$B105="","",IF(OR(Oportunidades!$N105="Ganado",Oportunidades!$N105="Perdido",Oportunidades!$N105="Al día"),"",Oportunidades!$L105))</f>
        <v/>
      </c>
      <c r="F108" s="9">
        <f>IF(Oportunidades!$B105="","",IF(OR(Oportunidades!$N105="Ganado",Oportunidades!$N105="Perdido",Oportunidades!$N105="Al día"),"",Oportunidades!$M105))</f>
        <v/>
      </c>
    </row>
    <row r="109">
      <c r="A109" s="15">
        <f>IF(Oportunidades!$B106="","",IF(OR(Oportunidades!$N106="Ganado",Oportunidades!$N106="Perdido",Oportunidades!$N106="Al día"),"",Oportunidades!$N106))</f>
        <v/>
      </c>
      <c r="B109" s="10">
        <f>IF(Oportunidades!$B106="","",IF(OR(Oportunidades!$N106="Ganado",Oportunidades!$N106="Perdido",Oportunidades!$N106="Al día"),"",Oportunidades!$B106))</f>
        <v/>
      </c>
      <c r="C109" s="10">
        <f>IF(Oportunidades!$B106="","",IF(OR(Oportunidades!$N106="Ganado",Oportunidades!$N106="Perdido",Oportunidades!$N106="Al día"),"",Oportunidades!$C106))</f>
        <v/>
      </c>
      <c r="D109" s="10">
        <f>IF(Oportunidades!$B106="","",IF(OR(Oportunidades!$N106="Ganado",Oportunidades!$N106="Perdido",Oportunidades!$N106="Al día"),"",Oportunidades!$D106))</f>
        <v/>
      </c>
      <c r="E109" s="10">
        <f>IF(Oportunidades!$B106="","",IF(OR(Oportunidades!$N106="Ganado",Oportunidades!$N106="Perdido",Oportunidades!$N106="Al día"),"",Oportunidades!$L106))</f>
        <v/>
      </c>
      <c r="F109" s="9">
        <f>IF(Oportunidades!$B106="","",IF(OR(Oportunidades!$N106="Ganado",Oportunidades!$N106="Perdido",Oportunidades!$N106="Al día"),"",Oportunidades!$M106))</f>
        <v/>
      </c>
    </row>
    <row r="110">
      <c r="A110" s="15">
        <f>IF(Oportunidades!$B107="","",IF(OR(Oportunidades!$N107="Ganado",Oportunidades!$N107="Perdido",Oportunidades!$N107="Al día"),"",Oportunidades!$N107))</f>
        <v/>
      </c>
      <c r="B110" s="10">
        <f>IF(Oportunidades!$B107="","",IF(OR(Oportunidades!$N107="Ganado",Oportunidades!$N107="Perdido",Oportunidades!$N107="Al día"),"",Oportunidades!$B107))</f>
        <v/>
      </c>
      <c r="C110" s="10">
        <f>IF(Oportunidades!$B107="","",IF(OR(Oportunidades!$N107="Ganado",Oportunidades!$N107="Perdido",Oportunidades!$N107="Al día"),"",Oportunidades!$C107))</f>
        <v/>
      </c>
      <c r="D110" s="10">
        <f>IF(Oportunidades!$B107="","",IF(OR(Oportunidades!$N107="Ganado",Oportunidades!$N107="Perdido",Oportunidades!$N107="Al día"),"",Oportunidades!$D107))</f>
        <v/>
      </c>
      <c r="E110" s="10">
        <f>IF(Oportunidades!$B107="","",IF(OR(Oportunidades!$N107="Ganado",Oportunidades!$N107="Perdido",Oportunidades!$N107="Al día"),"",Oportunidades!$L107))</f>
        <v/>
      </c>
      <c r="F110" s="9">
        <f>IF(Oportunidades!$B107="","",IF(OR(Oportunidades!$N107="Ganado",Oportunidades!$N107="Perdido",Oportunidades!$N107="Al día"),"",Oportunidades!$M107))</f>
        <v/>
      </c>
    </row>
    <row r="111">
      <c r="A111" s="15">
        <f>IF(Oportunidades!$B108="","",IF(OR(Oportunidades!$N108="Ganado",Oportunidades!$N108="Perdido",Oportunidades!$N108="Al día"),"",Oportunidades!$N108))</f>
        <v/>
      </c>
      <c r="B111" s="10">
        <f>IF(Oportunidades!$B108="","",IF(OR(Oportunidades!$N108="Ganado",Oportunidades!$N108="Perdido",Oportunidades!$N108="Al día"),"",Oportunidades!$B108))</f>
        <v/>
      </c>
      <c r="C111" s="10">
        <f>IF(Oportunidades!$B108="","",IF(OR(Oportunidades!$N108="Ganado",Oportunidades!$N108="Perdido",Oportunidades!$N108="Al día"),"",Oportunidades!$C108))</f>
        <v/>
      </c>
      <c r="D111" s="10">
        <f>IF(Oportunidades!$B108="","",IF(OR(Oportunidades!$N108="Ganado",Oportunidades!$N108="Perdido",Oportunidades!$N108="Al día"),"",Oportunidades!$D108))</f>
        <v/>
      </c>
      <c r="E111" s="10">
        <f>IF(Oportunidades!$B108="","",IF(OR(Oportunidades!$N108="Ganado",Oportunidades!$N108="Perdido",Oportunidades!$N108="Al día"),"",Oportunidades!$L108))</f>
        <v/>
      </c>
      <c r="F111" s="9">
        <f>IF(Oportunidades!$B108="","",IF(OR(Oportunidades!$N108="Ganado",Oportunidades!$N108="Perdido",Oportunidades!$N108="Al día"),"",Oportunidades!$M108))</f>
        <v/>
      </c>
    </row>
    <row r="112">
      <c r="A112" s="15">
        <f>IF(Oportunidades!$B109="","",IF(OR(Oportunidades!$N109="Ganado",Oportunidades!$N109="Perdido",Oportunidades!$N109="Al día"),"",Oportunidades!$N109))</f>
        <v/>
      </c>
      <c r="B112" s="10">
        <f>IF(Oportunidades!$B109="","",IF(OR(Oportunidades!$N109="Ganado",Oportunidades!$N109="Perdido",Oportunidades!$N109="Al día"),"",Oportunidades!$B109))</f>
        <v/>
      </c>
      <c r="C112" s="10">
        <f>IF(Oportunidades!$B109="","",IF(OR(Oportunidades!$N109="Ganado",Oportunidades!$N109="Perdido",Oportunidades!$N109="Al día"),"",Oportunidades!$C109))</f>
        <v/>
      </c>
      <c r="D112" s="10">
        <f>IF(Oportunidades!$B109="","",IF(OR(Oportunidades!$N109="Ganado",Oportunidades!$N109="Perdido",Oportunidades!$N109="Al día"),"",Oportunidades!$D109))</f>
        <v/>
      </c>
      <c r="E112" s="10">
        <f>IF(Oportunidades!$B109="","",IF(OR(Oportunidades!$N109="Ganado",Oportunidades!$N109="Perdido",Oportunidades!$N109="Al día"),"",Oportunidades!$L109))</f>
        <v/>
      </c>
      <c r="F112" s="9">
        <f>IF(Oportunidades!$B109="","",IF(OR(Oportunidades!$N109="Ganado",Oportunidades!$N109="Perdido",Oportunidades!$N109="Al día"),"",Oportunidades!$M109))</f>
        <v/>
      </c>
    </row>
    <row r="113">
      <c r="A113" s="15">
        <f>IF(Oportunidades!$B110="","",IF(OR(Oportunidades!$N110="Ganado",Oportunidades!$N110="Perdido",Oportunidades!$N110="Al día"),"",Oportunidades!$N110))</f>
        <v/>
      </c>
      <c r="B113" s="10">
        <f>IF(Oportunidades!$B110="","",IF(OR(Oportunidades!$N110="Ganado",Oportunidades!$N110="Perdido",Oportunidades!$N110="Al día"),"",Oportunidades!$B110))</f>
        <v/>
      </c>
      <c r="C113" s="10">
        <f>IF(Oportunidades!$B110="","",IF(OR(Oportunidades!$N110="Ganado",Oportunidades!$N110="Perdido",Oportunidades!$N110="Al día"),"",Oportunidades!$C110))</f>
        <v/>
      </c>
      <c r="D113" s="10">
        <f>IF(Oportunidades!$B110="","",IF(OR(Oportunidades!$N110="Ganado",Oportunidades!$N110="Perdido",Oportunidades!$N110="Al día"),"",Oportunidades!$D110))</f>
        <v/>
      </c>
      <c r="E113" s="10">
        <f>IF(Oportunidades!$B110="","",IF(OR(Oportunidades!$N110="Ganado",Oportunidades!$N110="Perdido",Oportunidades!$N110="Al día"),"",Oportunidades!$L110))</f>
        <v/>
      </c>
      <c r="F113" s="9">
        <f>IF(Oportunidades!$B110="","",IF(OR(Oportunidades!$N110="Ganado",Oportunidades!$N110="Perdido",Oportunidades!$N110="Al día"),"",Oportunidades!$M110))</f>
        <v/>
      </c>
    </row>
    <row r="114">
      <c r="A114" s="15">
        <f>IF(Oportunidades!$B111="","",IF(OR(Oportunidades!$N111="Ganado",Oportunidades!$N111="Perdido",Oportunidades!$N111="Al día"),"",Oportunidades!$N111))</f>
        <v/>
      </c>
      <c r="B114" s="10">
        <f>IF(Oportunidades!$B111="","",IF(OR(Oportunidades!$N111="Ganado",Oportunidades!$N111="Perdido",Oportunidades!$N111="Al día"),"",Oportunidades!$B111))</f>
        <v/>
      </c>
      <c r="C114" s="10">
        <f>IF(Oportunidades!$B111="","",IF(OR(Oportunidades!$N111="Ganado",Oportunidades!$N111="Perdido",Oportunidades!$N111="Al día"),"",Oportunidades!$C111))</f>
        <v/>
      </c>
      <c r="D114" s="10">
        <f>IF(Oportunidades!$B111="","",IF(OR(Oportunidades!$N111="Ganado",Oportunidades!$N111="Perdido",Oportunidades!$N111="Al día"),"",Oportunidades!$D111))</f>
        <v/>
      </c>
      <c r="E114" s="10">
        <f>IF(Oportunidades!$B111="","",IF(OR(Oportunidades!$N111="Ganado",Oportunidades!$N111="Perdido",Oportunidades!$N111="Al día"),"",Oportunidades!$L111))</f>
        <v/>
      </c>
      <c r="F114" s="9">
        <f>IF(Oportunidades!$B111="","",IF(OR(Oportunidades!$N111="Ganado",Oportunidades!$N111="Perdido",Oportunidades!$N111="Al día"),"",Oportunidades!$M111))</f>
        <v/>
      </c>
    </row>
    <row r="115">
      <c r="A115" s="15">
        <f>IF(Oportunidades!$B112="","",IF(OR(Oportunidades!$N112="Ganado",Oportunidades!$N112="Perdido",Oportunidades!$N112="Al día"),"",Oportunidades!$N112))</f>
        <v/>
      </c>
      <c r="B115" s="10">
        <f>IF(Oportunidades!$B112="","",IF(OR(Oportunidades!$N112="Ganado",Oportunidades!$N112="Perdido",Oportunidades!$N112="Al día"),"",Oportunidades!$B112))</f>
        <v/>
      </c>
      <c r="C115" s="10">
        <f>IF(Oportunidades!$B112="","",IF(OR(Oportunidades!$N112="Ganado",Oportunidades!$N112="Perdido",Oportunidades!$N112="Al día"),"",Oportunidades!$C112))</f>
        <v/>
      </c>
      <c r="D115" s="10">
        <f>IF(Oportunidades!$B112="","",IF(OR(Oportunidades!$N112="Ganado",Oportunidades!$N112="Perdido",Oportunidades!$N112="Al día"),"",Oportunidades!$D112))</f>
        <v/>
      </c>
      <c r="E115" s="10">
        <f>IF(Oportunidades!$B112="","",IF(OR(Oportunidades!$N112="Ganado",Oportunidades!$N112="Perdido",Oportunidades!$N112="Al día"),"",Oportunidades!$L112))</f>
        <v/>
      </c>
      <c r="F115" s="9">
        <f>IF(Oportunidades!$B112="","",IF(OR(Oportunidades!$N112="Ganado",Oportunidades!$N112="Perdido",Oportunidades!$N112="Al día"),"",Oportunidades!$M112))</f>
        <v/>
      </c>
    </row>
    <row r="116">
      <c r="A116" s="15">
        <f>IF(Oportunidades!$B113="","",IF(OR(Oportunidades!$N113="Ganado",Oportunidades!$N113="Perdido",Oportunidades!$N113="Al día"),"",Oportunidades!$N113))</f>
        <v/>
      </c>
      <c r="B116" s="10">
        <f>IF(Oportunidades!$B113="","",IF(OR(Oportunidades!$N113="Ganado",Oportunidades!$N113="Perdido",Oportunidades!$N113="Al día"),"",Oportunidades!$B113))</f>
        <v/>
      </c>
      <c r="C116" s="10">
        <f>IF(Oportunidades!$B113="","",IF(OR(Oportunidades!$N113="Ganado",Oportunidades!$N113="Perdido",Oportunidades!$N113="Al día"),"",Oportunidades!$C113))</f>
        <v/>
      </c>
      <c r="D116" s="10">
        <f>IF(Oportunidades!$B113="","",IF(OR(Oportunidades!$N113="Ganado",Oportunidades!$N113="Perdido",Oportunidades!$N113="Al día"),"",Oportunidades!$D113))</f>
        <v/>
      </c>
      <c r="E116" s="10">
        <f>IF(Oportunidades!$B113="","",IF(OR(Oportunidades!$N113="Ganado",Oportunidades!$N113="Perdido",Oportunidades!$N113="Al día"),"",Oportunidades!$L113))</f>
        <v/>
      </c>
      <c r="F116" s="9">
        <f>IF(Oportunidades!$B113="","",IF(OR(Oportunidades!$N113="Ganado",Oportunidades!$N113="Perdido",Oportunidades!$N113="Al día"),"",Oportunidades!$M113))</f>
        <v/>
      </c>
    </row>
    <row r="117">
      <c r="A117" s="15">
        <f>IF(Oportunidades!$B114="","",IF(OR(Oportunidades!$N114="Ganado",Oportunidades!$N114="Perdido",Oportunidades!$N114="Al día"),"",Oportunidades!$N114))</f>
        <v/>
      </c>
      <c r="B117" s="10">
        <f>IF(Oportunidades!$B114="","",IF(OR(Oportunidades!$N114="Ganado",Oportunidades!$N114="Perdido",Oportunidades!$N114="Al día"),"",Oportunidades!$B114))</f>
        <v/>
      </c>
      <c r="C117" s="10">
        <f>IF(Oportunidades!$B114="","",IF(OR(Oportunidades!$N114="Ganado",Oportunidades!$N114="Perdido",Oportunidades!$N114="Al día"),"",Oportunidades!$C114))</f>
        <v/>
      </c>
      <c r="D117" s="10">
        <f>IF(Oportunidades!$B114="","",IF(OR(Oportunidades!$N114="Ganado",Oportunidades!$N114="Perdido",Oportunidades!$N114="Al día"),"",Oportunidades!$D114))</f>
        <v/>
      </c>
      <c r="E117" s="10">
        <f>IF(Oportunidades!$B114="","",IF(OR(Oportunidades!$N114="Ganado",Oportunidades!$N114="Perdido",Oportunidades!$N114="Al día"),"",Oportunidades!$L114))</f>
        <v/>
      </c>
      <c r="F117" s="9">
        <f>IF(Oportunidades!$B114="","",IF(OR(Oportunidades!$N114="Ganado",Oportunidades!$N114="Perdido",Oportunidades!$N114="Al día"),"",Oportunidades!$M114))</f>
        <v/>
      </c>
    </row>
    <row r="118">
      <c r="A118" s="15">
        <f>IF(Oportunidades!$B115="","",IF(OR(Oportunidades!$N115="Ganado",Oportunidades!$N115="Perdido",Oportunidades!$N115="Al día"),"",Oportunidades!$N115))</f>
        <v/>
      </c>
      <c r="B118" s="10">
        <f>IF(Oportunidades!$B115="","",IF(OR(Oportunidades!$N115="Ganado",Oportunidades!$N115="Perdido",Oportunidades!$N115="Al día"),"",Oportunidades!$B115))</f>
        <v/>
      </c>
      <c r="C118" s="10">
        <f>IF(Oportunidades!$B115="","",IF(OR(Oportunidades!$N115="Ganado",Oportunidades!$N115="Perdido",Oportunidades!$N115="Al día"),"",Oportunidades!$C115))</f>
        <v/>
      </c>
      <c r="D118" s="10">
        <f>IF(Oportunidades!$B115="","",IF(OR(Oportunidades!$N115="Ganado",Oportunidades!$N115="Perdido",Oportunidades!$N115="Al día"),"",Oportunidades!$D115))</f>
        <v/>
      </c>
      <c r="E118" s="10">
        <f>IF(Oportunidades!$B115="","",IF(OR(Oportunidades!$N115="Ganado",Oportunidades!$N115="Perdido",Oportunidades!$N115="Al día"),"",Oportunidades!$L115))</f>
        <v/>
      </c>
      <c r="F118" s="9">
        <f>IF(Oportunidades!$B115="","",IF(OR(Oportunidades!$N115="Ganado",Oportunidades!$N115="Perdido",Oportunidades!$N115="Al día"),"",Oportunidades!$M115))</f>
        <v/>
      </c>
    </row>
    <row r="119">
      <c r="A119" s="15">
        <f>IF(Oportunidades!$B116="","",IF(OR(Oportunidades!$N116="Ganado",Oportunidades!$N116="Perdido",Oportunidades!$N116="Al día"),"",Oportunidades!$N116))</f>
        <v/>
      </c>
      <c r="B119" s="10">
        <f>IF(Oportunidades!$B116="","",IF(OR(Oportunidades!$N116="Ganado",Oportunidades!$N116="Perdido",Oportunidades!$N116="Al día"),"",Oportunidades!$B116))</f>
        <v/>
      </c>
      <c r="C119" s="10">
        <f>IF(Oportunidades!$B116="","",IF(OR(Oportunidades!$N116="Ganado",Oportunidades!$N116="Perdido",Oportunidades!$N116="Al día"),"",Oportunidades!$C116))</f>
        <v/>
      </c>
      <c r="D119" s="10">
        <f>IF(Oportunidades!$B116="","",IF(OR(Oportunidades!$N116="Ganado",Oportunidades!$N116="Perdido",Oportunidades!$N116="Al día"),"",Oportunidades!$D116))</f>
        <v/>
      </c>
      <c r="E119" s="10">
        <f>IF(Oportunidades!$B116="","",IF(OR(Oportunidades!$N116="Ganado",Oportunidades!$N116="Perdido",Oportunidades!$N116="Al día"),"",Oportunidades!$L116))</f>
        <v/>
      </c>
      <c r="F119" s="9">
        <f>IF(Oportunidades!$B116="","",IF(OR(Oportunidades!$N116="Ganado",Oportunidades!$N116="Perdido",Oportunidades!$N116="Al día"),"",Oportunidades!$M116))</f>
        <v/>
      </c>
    </row>
    <row r="120">
      <c r="A120" s="15">
        <f>IF(Oportunidades!$B117="","",IF(OR(Oportunidades!$N117="Ganado",Oportunidades!$N117="Perdido",Oportunidades!$N117="Al día"),"",Oportunidades!$N117))</f>
        <v/>
      </c>
      <c r="B120" s="10">
        <f>IF(Oportunidades!$B117="","",IF(OR(Oportunidades!$N117="Ganado",Oportunidades!$N117="Perdido",Oportunidades!$N117="Al día"),"",Oportunidades!$B117))</f>
        <v/>
      </c>
      <c r="C120" s="10">
        <f>IF(Oportunidades!$B117="","",IF(OR(Oportunidades!$N117="Ganado",Oportunidades!$N117="Perdido",Oportunidades!$N117="Al día"),"",Oportunidades!$C117))</f>
        <v/>
      </c>
      <c r="D120" s="10">
        <f>IF(Oportunidades!$B117="","",IF(OR(Oportunidades!$N117="Ganado",Oportunidades!$N117="Perdido",Oportunidades!$N117="Al día"),"",Oportunidades!$D117))</f>
        <v/>
      </c>
      <c r="E120" s="10">
        <f>IF(Oportunidades!$B117="","",IF(OR(Oportunidades!$N117="Ganado",Oportunidades!$N117="Perdido",Oportunidades!$N117="Al día"),"",Oportunidades!$L117))</f>
        <v/>
      </c>
      <c r="F120" s="9">
        <f>IF(Oportunidades!$B117="","",IF(OR(Oportunidades!$N117="Ganado",Oportunidades!$N117="Perdido",Oportunidades!$N117="Al día"),"",Oportunidades!$M117))</f>
        <v/>
      </c>
    </row>
    <row r="121">
      <c r="A121" s="15">
        <f>IF(Oportunidades!$B118="","",IF(OR(Oportunidades!$N118="Ganado",Oportunidades!$N118="Perdido",Oportunidades!$N118="Al día"),"",Oportunidades!$N118))</f>
        <v/>
      </c>
      <c r="B121" s="10">
        <f>IF(Oportunidades!$B118="","",IF(OR(Oportunidades!$N118="Ganado",Oportunidades!$N118="Perdido",Oportunidades!$N118="Al día"),"",Oportunidades!$B118))</f>
        <v/>
      </c>
      <c r="C121" s="10">
        <f>IF(Oportunidades!$B118="","",IF(OR(Oportunidades!$N118="Ganado",Oportunidades!$N118="Perdido",Oportunidades!$N118="Al día"),"",Oportunidades!$C118))</f>
        <v/>
      </c>
      <c r="D121" s="10">
        <f>IF(Oportunidades!$B118="","",IF(OR(Oportunidades!$N118="Ganado",Oportunidades!$N118="Perdido",Oportunidades!$N118="Al día"),"",Oportunidades!$D118))</f>
        <v/>
      </c>
      <c r="E121" s="10">
        <f>IF(Oportunidades!$B118="","",IF(OR(Oportunidades!$N118="Ganado",Oportunidades!$N118="Perdido",Oportunidades!$N118="Al día"),"",Oportunidades!$L118))</f>
        <v/>
      </c>
      <c r="F121" s="9">
        <f>IF(Oportunidades!$B118="","",IF(OR(Oportunidades!$N118="Ganado",Oportunidades!$N118="Perdido",Oportunidades!$N118="Al día"),"",Oportunidades!$M118))</f>
        <v/>
      </c>
    </row>
    <row r="122">
      <c r="A122" s="15">
        <f>IF(Oportunidades!$B119="","",IF(OR(Oportunidades!$N119="Ganado",Oportunidades!$N119="Perdido",Oportunidades!$N119="Al día"),"",Oportunidades!$N119))</f>
        <v/>
      </c>
      <c r="B122" s="10">
        <f>IF(Oportunidades!$B119="","",IF(OR(Oportunidades!$N119="Ganado",Oportunidades!$N119="Perdido",Oportunidades!$N119="Al día"),"",Oportunidades!$B119))</f>
        <v/>
      </c>
      <c r="C122" s="10">
        <f>IF(Oportunidades!$B119="","",IF(OR(Oportunidades!$N119="Ganado",Oportunidades!$N119="Perdido",Oportunidades!$N119="Al día"),"",Oportunidades!$C119))</f>
        <v/>
      </c>
      <c r="D122" s="10">
        <f>IF(Oportunidades!$B119="","",IF(OR(Oportunidades!$N119="Ganado",Oportunidades!$N119="Perdido",Oportunidades!$N119="Al día"),"",Oportunidades!$D119))</f>
        <v/>
      </c>
      <c r="E122" s="10">
        <f>IF(Oportunidades!$B119="","",IF(OR(Oportunidades!$N119="Ganado",Oportunidades!$N119="Perdido",Oportunidades!$N119="Al día"),"",Oportunidades!$L119))</f>
        <v/>
      </c>
      <c r="F122" s="9">
        <f>IF(Oportunidades!$B119="","",IF(OR(Oportunidades!$N119="Ganado",Oportunidades!$N119="Perdido",Oportunidades!$N119="Al día"),"",Oportunidades!$M119))</f>
        <v/>
      </c>
    </row>
    <row r="123">
      <c r="A123" s="15">
        <f>IF(Oportunidades!$B120="","",IF(OR(Oportunidades!$N120="Ganado",Oportunidades!$N120="Perdido",Oportunidades!$N120="Al día"),"",Oportunidades!$N120))</f>
        <v/>
      </c>
      <c r="B123" s="10">
        <f>IF(Oportunidades!$B120="","",IF(OR(Oportunidades!$N120="Ganado",Oportunidades!$N120="Perdido",Oportunidades!$N120="Al día"),"",Oportunidades!$B120))</f>
        <v/>
      </c>
      <c r="C123" s="10">
        <f>IF(Oportunidades!$B120="","",IF(OR(Oportunidades!$N120="Ganado",Oportunidades!$N120="Perdido",Oportunidades!$N120="Al día"),"",Oportunidades!$C120))</f>
        <v/>
      </c>
      <c r="D123" s="10">
        <f>IF(Oportunidades!$B120="","",IF(OR(Oportunidades!$N120="Ganado",Oportunidades!$N120="Perdido",Oportunidades!$N120="Al día"),"",Oportunidades!$D120))</f>
        <v/>
      </c>
      <c r="E123" s="10">
        <f>IF(Oportunidades!$B120="","",IF(OR(Oportunidades!$N120="Ganado",Oportunidades!$N120="Perdido",Oportunidades!$N120="Al día"),"",Oportunidades!$L120))</f>
        <v/>
      </c>
      <c r="F123" s="9">
        <f>IF(Oportunidades!$B120="","",IF(OR(Oportunidades!$N120="Ganado",Oportunidades!$N120="Perdido",Oportunidades!$N120="Al día"),"",Oportunidades!$M120))</f>
        <v/>
      </c>
    </row>
    <row r="124">
      <c r="A124" s="15">
        <f>IF(Oportunidades!$B121="","",IF(OR(Oportunidades!$N121="Ganado",Oportunidades!$N121="Perdido",Oportunidades!$N121="Al día"),"",Oportunidades!$N121))</f>
        <v/>
      </c>
      <c r="B124" s="10">
        <f>IF(Oportunidades!$B121="","",IF(OR(Oportunidades!$N121="Ganado",Oportunidades!$N121="Perdido",Oportunidades!$N121="Al día"),"",Oportunidades!$B121))</f>
        <v/>
      </c>
      <c r="C124" s="10">
        <f>IF(Oportunidades!$B121="","",IF(OR(Oportunidades!$N121="Ganado",Oportunidades!$N121="Perdido",Oportunidades!$N121="Al día"),"",Oportunidades!$C121))</f>
        <v/>
      </c>
      <c r="D124" s="10">
        <f>IF(Oportunidades!$B121="","",IF(OR(Oportunidades!$N121="Ganado",Oportunidades!$N121="Perdido",Oportunidades!$N121="Al día"),"",Oportunidades!$D121))</f>
        <v/>
      </c>
      <c r="E124" s="10">
        <f>IF(Oportunidades!$B121="","",IF(OR(Oportunidades!$N121="Ganado",Oportunidades!$N121="Perdido",Oportunidades!$N121="Al día"),"",Oportunidades!$L121))</f>
        <v/>
      </c>
      <c r="F124" s="9">
        <f>IF(Oportunidades!$B121="","",IF(OR(Oportunidades!$N121="Ganado",Oportunidades!$N121="Perdido",Oportunidades!$N121="Al día"),"",Oportunidades!$M121))</f>
        <v/>
      </c>
    </row>
    <row r="125">
      <c r="A125" s="15">
        <f>IF(Oportunidades!$B122="","",IF(OR(Oportunidades!$N122="Ganado",Oportunidades!$N122="Perdido",Oportunidades!$N122="Al día"),"",Oportunidades!$N122))</f>
        <v/>
      </c>
      <c r="B125" s="10">
        <f>IF(Oportunidades!$B122="","",IF(OR(Oportunidades!$N122="Ganado",Oportunidades!$N122="Perdido",Oportunidades!$N122="Al día"),"",Oportunidades!$B122))</f>
        <v/>
      </c>
      <c r="C125" s="10">
        <f>IF(Oportunidades!$B122="","",IF(OR(Oportunidades!$N122="Ganado",Oportunidades!$N122="Perdido",Oportunidades!$N122="Al día"),"",Oportunidades!$C122))</f>
        <v/>
      </c>
      <c r="D125" s="10">
        <f>IF(Oportunidades!$B122="","",IF(OR(Oportunidades!$N122="Ganado",Oportunidades!$N122="Perdido",Oportunidades!$N122="Al día"),"",Oportunidades!$D122))</f>
        <v/>
      </c>
      <c r="E125" s="10">
        <f>IF(Oportunidades!$B122="","",IF(OR(Oportunidades!$N122="Ganado",Oportunidades!$N122="Perdido",Oportunidades!$N122="Al día"),"",Oportunidades!$L122))</f>
        <v/>
      </c>
      <c r="F125" s="9">
        <f>IF(Oportunidades!$B122="","",IF(OR(Oportunidades!$N122="Ganado",Oportunidades!$N122="Perdido",Oportunidades!$N122="Al día"),"",Oportunidades!$M122))</f>
        <v/>
      </c>
    </row>
    <row r="126">
      <c r="A126" s="15">
        <f>IF(Oportunidades!$B123="","",IF(OR(Oportunidades!$N123="Ganado",Oportunidades!$N123="Perdido",Oportunidades!$N123="Al día"),"",Oportunidades!$N123))</f>
        <v/>
      </c>
      <c r="B126" s="10">
        <f>IF(Oportunidades!$B123="","",IF(OR(Oportunidades!$N123="Ganado",Oportunidades!$N123="Perdido",Oportunidades!$N123="Al día"),"",Oportunidades!$B123))</f>
        <v/>
      </c>
      <c r="C126" s="10">
        <f>IF(Oportunidades!$B123="","",IF(OR(Oportunidades!$N123="Ganado",Oportunidades!$N123="Perdido",Oportunidades!$N123="Al día"),"",Oportunidades!$C123))</f>
        <v/>
      </c>
      <c r="D126" s="10">
        <f>IF(Oportunidades!$B123="","",IF(OR(Oportunidades!$N123="Ganado",Oportunidades!$N123="Perdido",Oportunidades!$N123="Al día"),"",Oportunidades!$D123))</f>
        <v/>
      </c>
      <c r="E126" s="10">
        <f>IF(Oportunidades!$B123="","",IF(OR(Oportunidades!$N123="Ganado",Oportunidades!$N123="Perdido",Oportunidades!$N123="Al día"),"",Oportunidades!$L123))</f>
        <v/>
      </c>
      <c r="F126" s="9">
        <f>IF(Oportunidades!$B123="","",IF(OR(Oportunidades!$N123="Ganado",Oportunidades!$N123="Perdido",Oportunidades!$N123="Al día"),"",Oportunidades!$M123))</f>
        <v/>
      </c>
    </row>
    <row r="127">
      <c r="A127" s="15">
        <f>IF(Oportunidades!$B124="","",IF(OR(Oportunidades!$N124="Ganado",Oportunidades!$N124="Perdido",Oportunidades!$N124="Al día"),"",Oportunidades!$N124))</f>
        <v/>
      </c>
      <c r="B127" s="10">
        <f>IF(Oportunidades!$B124="","",IF(OR(Oportunidades!$N124="Ganado",Oportunidades!$N124="Perdido",Oportunidades!$N124="Al día"),"",Oportunidades!$B124))</f>
        <v/>
      </c>
      <c r="C127" s="10">
        <f>IF(Oportunidades!$B124="","",IF(OR(Oportunidades!$N124="Ganado",Oportunidades!$N124="Perdido",Oportunidades!$N124="Al día"),"",Oportunidades!$C124))</f>
        <v/>
      </c>
      <c r="D127" s="10">
        <f>IF(Oportunidades!$B124="","",IF(OR(Oportunidades!$N124="Ganado",Oportunidades!$N124="Perdido",Oportunidades!$N124="Al día"),"",Oportunidades!$D124))</f>
        <v/>
      </c>
      <c r="E127" s="10">
        <f>IF(Oportunidades!$B124="","",IF(OR(Oportunidades!$N124="Ganado",Oportunidades!$N124="Perdido",Oportunidades!$N124="Al día"),"",Oportunidades!$L124))</f>
        <v/>
      </c>
      <c r="F127" s="9">
        <f>IF(Oportunidades!$B124="","",IF(OR(Oportunidades!$N124="Ganado",Oportunidades!$N124="Perdido",Oportunidades!$N124="Al día"),"",Oportunidades!$M124))</f>
        <v/>
      </c>
    </row>
    <row r="128">
      <c r="A128" s="15">
        <f>IF(Oportunidades!$B125="","",IF(OR(Oportunidades!$N125="Ganado",Oportunidades!$N125="Perdido",Oportunidades!$N125="Al día"),"",Oportunidades!$N125))</f>
        <v/>
      </c>
      <c r="B128" s="10">
        <f>IF(Oportunidades!$B125="","",IF(OR(Oportunidades!$N125="Ganado",Oportunidades!$N125="Perdido",Oportunidades!$N125="Al día"),"",Oportunidades!$B125))</f>
        <v/>
      </c>
      <c r="C128" s="10">
        <f>IF(Oportunidades!$B125="","",IF(OR(Oportunidades!$N125="Ganado",Oportunidades!$N125="Perdido",Oportunidades!$N125="Al día"),"",Oportunidades!$C125))</f>
        <v/>
      </c>
      <c r="D128" s="10">
        <f>IF(Oportunidades!$B125="","",IF(OR(Oportunidades!$N125="Ganado",Oportunidades!$N125="Perdido",Oportunidades!$N125="Al día"),"",Oportunidades!$D125))</f>
        <v/>
      </c>
      <c r="E128" s="10">
        <f>IF(Oportunidades!$B125="","",IF(OR(Oportunidades!$N125="Ganado",Oportunidades!$N125="Perdido",Oportunidades!$N125="Al día"),"",Oportunidades!$L125))</f>
        <v/>
      </c>
      <c r="F128" s="9">
        <f>IF(Oportunidades!$B125="","",IF(OR(Oportunidades!$N125="Ganado",Oportunidades!$N125="Perdido",Oportunidades!$N125="Al día"),"",Oportunidades!$M125))</f>
        <v/>
      </c>
    </row>
    <row r="129">
      <c r="A129" s="15">
        <f>IF(Oportunidades!$B126="","",IF(OR(Oportunidades!$N126="Ganado",Oportunidades!$N126="Perdido",Oportunidades!$N126="Al día"),"",Oportunidades!$N126))</f>
        <v/>
      </c>
      <c r="B129" s="10">
        <f>IF(Oportunidades!$B126="","",IF(OR(Oportunidades!$N126="Ganado",Oportunidades!$N126="Perdido",Oportunidades!$N126="Al día"),"",Oportunidades!$B126))</f>
        <v/>
      </c>
      <c r="C129" s="10">
        <f>IF(Oportunidades!$B126="","",IF(OR(Oportunidades!$N126="Ganado",Oportunidades!$N126="Perdido",Oportunidades!$N126="Al día"),"",Oportunidades!$C126))</f>
        <v/>
      </c>
      <c r="D129" s="10">
        <f>IF(Oportunidades!$B126="","",IF(OR(Oportunidades!$N126="Ganado",Oportunidades!$N126="Perdido",Oportunidades!$N126="Al día"),"",Oportunidades!$D126))</f>
        <v/>
      </c>
      <c r="E129" s="10">
        <f>IF(Oportunidades!$B126="","",IF(OR(Oportunidades!$N126="Ganado",Oportunidades!$N126="Perdido",Oportunidades!$N126="Al día"),"",Oportunidades!$L126))</f>
        <v/>
      </c>
      <c r="F129" s="9">
        <f>IF(Oportunidades!$B126="","",IF(OR(Oportunidades!$N126="Ganado",Oportunidades!$N126="Perdido",Oportunidades!$N126="Al día"),"",Oportunidades!$M126))</f>
        <v/>
      </c>
    </row>
    <row r="130">
      <c r="A130" s="15">
        <f>IF(Oportunidades!$B127="","",IF(OR(Oportunidades!$N127="Ganado",Oportunidades!$N127="Perdido",Oportunidades!$N127="Al día"),"",Oportunidades!$N127))</f>
        <v/>
      </c>
      <c r="B130" s="10">
        <f>IF(Oportunidades!$B127="","",IF(OR(Oportunidades!$N127="Ganado",Oportunidades!$N127="Perdido",Oportunidades!$N127="Al día"),"",Oportunidades!$B127))</f>
        <v/>
      </c>
      <c r="C130" s="10">
        <f>IF(Oportunidades!$B127="","",IF(OR(Oportunidades!$N127="Ganado",Oportunidades!$N127="Perdido",Oportunidades!$N127="Al día"),"",Oportunidades!$C127))</f>
        <v/>
      </c>
      <c r="D130" s="10">
        <f>IF(Oportunidades!$B127="","",IF(OR(Oportunidades!$N127="Ganado",Oportunidades!$N127="Perdido",Oportunidades!$N127="Al día"),"",Oportunidades!$D127))</f>
        <v/>
      </c>
      <c r="E130" s="10">
        <f>IF(Oportunidades!$B127="","",IF(OR(Oportunidades!$N127="Ganado",Oportunidades!$N127="Perdido",Oportunidades!$N127="Al día"),"",Oportunidades!$L127))</f>
        <v/>
      </c>
      <c r="F130" s="9">
        <f>IF(Oportunidades!$B127="","",IF(OR(Oportunidades!$N127="Ganado",Oportunidades!$N127="Perdido",Oportunidades!$N127="Al día"),"",Oportunidades!$M127))</f>
        <v/>
      </c>
    </row>
    <row r="131">
      <c r="A131" s="15">
        <f>IF(Oportunidades!$B128="","",IF(OR(Oportunidades!$N128="Ganado",Oportunidades!$N128="Perdido",Oportunidades!$N128="Al día"),"",Oportunidades!$N128))</f>
        <v/>
      </c>
      <c r="B131" s="10">
        <f>IF(Oportunidades!$B128="","",IF(OR(Oportunidades!$N128="Ganado",Oportunidades!$N128="Perdido",Oportunidades!$N128="Al día"),"",Oportunidades!$B128))</f>
        <v/>
      </c>
      <c r="C131" s="10">
        <f>IF(Oportunidades!$B128="","",IF(OR(Oportunidades!$N128="Ganado",Oportunidades!$N128="Perdido",Oportunidades!$N128="Al día"),"",Oportunidades!$C128))</f>
        <v/>
      </c>
      <c r="D131" s="10">
        <f>IF(Oportunidades!$B128="","",IF(OR(Oportunidades!$N128="Ganado",Oportunidades!$N128="Perdido",Oportunidades!$N128="Al día"),"",Oportunidades!$D128))</f>
        <v/>
      </c>
      <c r="E131" s="10">
        <f>IF(Oportunidades!$B128="","",IF(OR(Oportunidades!$N128="Ganado",Oportunidades!$N128="Perdido",Oportunidades!$N128="Al día"),"",Oportunidades!$L128))</f>
        <v/>
      </c>
      <c r="F131" s="9">
        <f>IF(Oportunidades!$B128="","",IF(OR(Oportunidades!$N128="Ganado",Oportunidades!$N128="Perdido",Oportunidades!$N128="Al día"),"",Oportunidades!$M128))</f>
        <v/>
      </c>
    </row>
    <row r="132">
      <c r="A132" s="15">
        <f>IF(Oportunidades!$B129="","",IF(OR(Oportunidades!$N129="Ganado",Oportunidades!$N129="Perdido",Oportunidades!$N129="Al día"),"",Oportunidades!$N129))</f>
        <v/>
      </c>
      <c r="B132" s="10">
        <f>IF(Oportunidades!$B129="","",IF(OR(Oportunidades!$N129="Ganado",Oportunidades!$N129="Perdido",Oportunidades!$N129="Al día"),"",Oportunidades!$B129))</f>
        <v/>
      </c>
      <c r="C132" s="10">
        <f>IF(Oportunidades!$B129="","",IF(OR(Oportunidades!$N129="Ganado",Oportunidades!$N129="Perdido",Oportunidades!$N129="Al día"),"",Oportunidades!$C129))</f>
        <v/>
      </c>
      <c r="D132" s="10">
        <f>IF(Oportunidades!$B129="","",IF(OR(Oportunidades!$N129="Ganado",Oportunidades!$N129="Perdido",Oportunidades!$N129="Al día"),"",Oportunidades!$D129))</f>
        <v/>
      </c>
      <c r="E132" s="10">
        <f>IF(Oportunidades!$B129="","",IF(OR(Oportunidades!$N129="Ganado",Oportunidades!$N129="Perdido",Oportunidades!$N129="Al día"),"",Oportunidades!$L129))</f>
        <v/>
      </c>
      <c r="F132" s="9">
        <f>IF(Oportunidades!$B129="","",IF(OR(Oportunidades!$N129="Ganado",Oportunidades!$N129="Perdido",Oportunidades!$N129="Al día"),"",Oportunidades!$M129))</f>
        <v/>
      </c>
    </row>
    <row r="133">
      <c r="A133" s="15">
        <f>IF(Oportunidades!$B130="","",IF(OR(Oportunidades!$N130="Ganado",Oportunidades!$N130="Perdido",Oportunidades!$N130="Al día"),"",Oportunidades!$N130))</f>
        <v/>
      </c>
      <c r="B133" s="10">
        <f>IF(Oportunidades!$B130="","",IF(OR(Oportunidades!$N130="Ganado",Oportunidades!$N130="Perdido",Oportunidades!$N130="Al día"),"",Oportunidades!$B130))</f>
        <v/>
      </c>
      <c r="C133" s="10">
        <f>IF(Oportunidades!$B130="","",IF(OR(Oportunidades!$N130="Ganado",Oportunidades!$N130="Perdido",Oportunidades!$N130="Al día"),"",Oportunidades!$C130))</f>
        <v/>
      </c>
      <c r="D133" s="10">
        <f>IF(Oportunidades!$B130="","",IF(OR(Oportunidades!$N130="Ganado",Oportunidades!$N130="Perdido",Oportunidades!$N130="Al día"),"",Oportunidades!$D130))</f>
        <v/>
      </c>
      <c r="E133" s="10">
        <f>IF(Oportunidades!$B130="","",IF(OR(Oportunidades!$N130="Ganado",Oportunidades!$N130="Perdido",Oportunidades!$N130="Al día"),"",Oportunidades!$L130))</f>
        <v/>
      </c>
      <c r="F133" s="9">
        <f>IF(Oportunidades!$B130="","",IF(OR(Oportunidades!$N130="Ganado",Oportunidades!$N130="Perdido",Oportunidades!$N130="Al día"),"",Oportunidades!$M130))</f>
        <v/>
      </c>
    </row>
    <row r="134">
      <c r="A134" s="15">
        <f>IF(Oportunidades!$B131="","",IF(OR(Oportunidades!$N131="Ganado",Oportunidades!$N131="Perdido",Oportunidades!$N131="Al día"),"",Oportunidades!$N131))</f>
        <v/>
      </c>
      <c r="B134" s="10">
        <f>IF(Oportunidades!$B131="","",IF(OR(Oportunidades!$N131="Ganado",Oportunidades!$N131="Perdido",Oportunidades!$N131="Al día"),"",Oportunidades!$B131))</f>
        <v/>
      </c>
      <c r="C134" s="10">
        <f>IF(Oportunidades!$B131="","",IF(OR(Oportunidades!$N131="Ganado",Oportunidades!$N131="Perdido",Oportunidades!$N131="Al día"),"",Oportunidades!$C131))</f>
        <v/>
      </c>
      <c r="D134" s="10">
        <f>IF(Oportunidades!$B131="","",IF(OR(Oportunidades!$N131="Ganado",Oportunidades!$N131="Perdido",Oportunidades!$N131="Al día"),"",Oportunidades!$D131))</f>
        <v/>
      </c>
      <c r="E134" s="10">
        <f>IF(Oportunidades!$B131="","",IF(OR(Oportunidades!$N131="Ganado",Oportunidades!$N131="Perdido",Oportunidades!$N131="Al día"),"",Oportunidades!$L131))</f>
        <v/>
      </c>
      <c r="F134" s="9">
        <f>IF(Oportunidades!$B131="","",IF(OR(Oportunidades!$N131="Ganado",Oportunidades!$N131="Perdido",Oportunidades!$N131="Al día"),"",Oportunidades!$M131))</f>
        <v/>
      </c>
    </row>
    <row r="135">
      <c r="A135" s="15">
        <f>IF(Oportunidades!$B132="","",IF(OR(Oportunidades!$N132="Ganado",Oportunidades!$N132="Perdido",Oportunidades!$N132="Al día"),"",Oportunidades!$N132))</f>
        <v/>
      </c>
      <c r="B135" s="10">
        <f>IF(Oportunidades!$B132="","",IF(OR(Oportunidades!$N132="Ganado",Oportunidades!$N132="Perdido",Oportunidades!$N132="Al día"),"",Oportunidades!$B132))</f>
        <v/>
      </c>
      <c r="C135" s="10">
        <f>IF(Oportunidades!$B132="","",IF(OR(Oportunidades!$N132="Ganado",Oportunidades!$N132="Perdido",Oportunidades!$N132="Al día"),"",Oportunidades!$C132))</f>
        <v/>
      </c>
      <c r="D135" s="10">
        <f>IF(Oportunidades!$B132="","",IF(OR(Oportunidades!$N132="Ganado",Oportunidades!$N132="Perdido",Oportunidades!$N132="Al día"),"",Oportunidades!$D132))</f>
        <v/>
      </c>
      <c r="E135" s="10">
        <f>IF(Oportunidades!$B132="","",IF(OR(Oportunidades!$N132="Ganado",Oportunidades!$N132="Perdido",Oportunidades!$N132="Al día"),"",Oportunidades!$L132))</f>
        <v/>
      </c>
      <c r="F135" s="9">
        <f>IF(Oportunidades!$B132="","",IF(OR(Oportunidades!$N132="Ganado",Oportunidades!$N132="Perdido",Oportunidades!$N132="Al día"),"",Oportunidades!$M132))</f>
        <v/>
      </c>
    </row>
    <row r="136">
      <c r="A136" s="15">
        <f>IF(Oportunidades!$B133="","",IF(OR(Oportunidades!$N133="Ganado",Oportunidades!$N133="Perdido",Oportunidades!$N133="Al día"),"",Oportunidades!$N133))</f>
        <v/>
      </c>
      <c r="B136" s="10">
        <f>IF(Oportunidades!$B133="","",IF(OR(Oportunidades!$N133="Ganado",Oportunidades!$N133="Perdido",Oportunidades!$N133="Al día"),"",Oportunidades!$B133))</f>
        <v/>
      </c>
      <c r="C136" s="10">
        <f>IF(Oportunidades!$B133="","",IF(OR(Oportunidades!$N133="Ganado",Oportunidades!$N133="Perdido",Oportunidades!$N133="Al día"),"",Oportunidades!$C133))</f>
        <v/>
      </c>
      <c r="D136" s="10">
        <f>IF(Oportunidades!$B133="","",IF(OR(Oportunidades!$N133="Ganado",Oportunidades!$N133="Perdido",Oportunidades!$N133="Al día"),"",Oportunidades!$D133))</f>
        <v/>
      </c>
      <c r="E136" s="10">
        <f>IF(Oportunidades!$B133="","",IF(OR(Oportunidades!$N133="Ganado",Oportunidades!$N133="Perdido",Oportunidades!$N133="Al día"),"",Oportunidades!$L133))</f>
        <v/>
      </c>
      <c r="F136" s="9">
        <f>IF(Oportunidades!$B133="","",IF(OR(Oportunidades!$N133="Ganado",Oportunidades!$N133="Perdido",Oportunidades!$N133="Al día"),"",Oportunidades!$M133))</f>
        <v/>
      </c>
    </row>
    <row r="137">
      <c r="A137" s="15">
        <f>IF(Oportunidades!$B134="","",IF(OR(Oportunidades!$N134="Ganado",Oportunidades!$N134="Perdido",Oportunidades!$N134="Al día"),"",Oportunidades!$N134))</f>
        <v/>
      </c>
      <c r="B137" s="10">
        <f>IF(Oportunidades!$B134="","",IF(OR(Oportunidades!$N134="Ganado",Oportunidades!$N134="Perdido",Oportunidades!$N134="Al día"),"",Oportunidades!$B134))</f>
        <v/>
      </c>
      <c r="C137" s="10">
        <f>IF(Oportunidades!$B134="","",IF(OR(Oportunidades!$N134="Ganado",Oportunidades!$N134="Perdido",Oportunidades!$N134="Al día"),"",Oportunidades!$C134))</f>
        <v/>
      </c>
      <c r="D137" s="10">
        <f>IF(Oportunidades!$B134="","",IF(OR(Oportunidades!$N134="Ganado",Oportunidades!$N134="Perdido",Oportunidades!$N134="Al día"),"",Oportunidades!$D134))</f>
        <v/>
      </c>
      <c r="E137" s="10">
        <f>IF(Oportunidades!$B134="","",IF(OR(Oportunidades!$N134="Ganado",Oportunidades!$N134="Perdido",Oportunidades!$N134="Al día"),"",Oportunidades!$L134))</f>
        <v/>
      </c>
      <c r="F137" s="9">
        <f>IF(Oportunidades!$B134="","",IF(OR(Oportunidades!$N134="Ganado",Oportunidades!$N134="Perdido",Oportunidades!$N134="Al día"),"",Oportunidades!$M134))</f>
        <v/>
      </c>
    </row>
    <row r="138">
      <c r="A138" s="15">
        <f>IF(Oportunidades!$B135="","",IF(OR(Oportunidades!$N135="Ganado",Oportunidades!$N135="Perdido",Oportunidades!$N135="Al día"),"",Oportunidades!$N135))</f>
        <v/>
      </c>
      <c r="B138" s="10">
        <f>IF(Oportunidades!$B135="","",IF(OR(Oportunidades!$N135="Ganado",Oportunidades!$N135="Perdido",Oportunidades!$N135="Al día"),"",Oportunidades!$B135))</f>
        <v/>
      </c>
      <c r="C138" s="10">
        <f>IF(Oportunidades!$B135="","",IF(OR(Oportunidades!$N135="Ganado",Oportunidades!$N135="Perdido",Oportunidades!$N135="Al día"),"",Oportunidades!$C135))</f>
        <v/>
      </c>
      <c r="D138" s="10">
        <f>IF(Oportunidades!$B135="","",IF(OR(Oportunidades!$N135="Ganado",Oportunidades!$N135="Perdido",Oportunidades!$N135="Al día"),"",Oportunidades!$D135))</f>
        <v/>
      </c>
      <c r="E138" s="10">
        <f>IF(Oportunidades!$B135="","",IF(OR(Oportunidades!$N135="Ganado",Oportunidades!$N135="Perdido",Oportunidades!$N135="Al día"),"",Oportunidades!$L135))</f>
        <v/>
      </c>
      <c r="F138" s="9">
        <f>IF(Oportunidades!$B135="","",IF(OR(Oportunidades!$N135="Ganado",Oportunidades!$N135="Perdido",Oportunidades!$N135="Al día"),"",Oportunidades!$M135))</f>
        <v/>
      </c>
    </row>
    <row r="139">
      <c r="A139" s="15">
        <f>IF(Oportunidades!$B136="","",IF(OR(Oportunidades!$N136="Ganado",Oportunidades!$N136="Perdido",Oportunidades!$N136="Al día"),"",Oportunidades!$N136))</f>
        <v/>
      </c>
      <c r="B139" s="10">
        <f>IF(Oportunidades!$B136="","",IF(OR(Oportunidades!$N136="Ganado",Oportunidades!$N136="Perdido",Oportunidades!$N136="Al día"),"",Oportunidades!$B136))</f>
        <v/>
      </c>
      <c r="C139" s="10">
        <f>IF(Oportunidades!$B136="","",IF(OR(Oportunidades!$N136="Ganado",Oportunidades!$N136="Perdido",Oportunidades!$N136="Al día"),"",Oportunidades!$C136))</f>
        <v/>
      </c>
      <c r="D139" s="10">
        <f>IF(Oportunidades!$B136="","",IF(OR(Oportunidades!$N136="Ganado",Oportunidades!$N136="Perdido",Oportunidades!$N136="Al día"),"",Oportunidades!$D136))</f>
        <v/>
      </c>
      <c r="E139" s="10">
        <f>IF(Oportunidades!$B136="","",IF(OR(Oportunidades!$N136="Ganado",Oportunidades!$N136="Perdido",Oportunidades!$N136="Al día"),"",Oportunidades!$L136))</f>
        <v/>
      </c>
      <c r="F139" s="9">
        <f>IF(Oportunidades!$B136="","",IF(OR(Oportunidades!$N136="Ganado",Oportunidades!$N136="Perdido",Oportunidades!$N136="Al día"),"",Oportunidades!$M136))</f>
        <v/>
      </c>
    </row>
    <row r="140">
      <c r="A140" s="15">
        <f>IF(Oportunidades!$B137="","",IF(OR(Oportunidades!$N137="Ganado",Oportunidades!$N137="Perdido",Oportunidades!$N137="Al día"),"",Oportunidades!$N137))</f>
        <v/>
      </c>
      <c r="B140" s="10">
        <f>IF(Oportunidades!$B137="","",IF(OR(Oportunidades!$N137="Ganado",Oportunidades!$N137="Perdido",Oportunidades!$N137="Al día"),"",Oportunidades!$B137))</f>
        <v/>
      </c>
      <c r="C140" s="10">
        <f>IF(Oportunidades!$B137="","",IF(OR(Oportunidades!$N137="Ganado",Oportunidades!$N137="Perdido",Oportunidades!$N137="Al día"),"",Oportunidades!$C137))</f>
        <v/>
      </c>
      <c r="D140" s="10">
        <f>IF(Oportunidades!$B137="","",IF(OR(Oportunidades!$N137="Ganado",Oportunidades!$N137="Perdido",Oportunidades!$N137="Al día"),"",Oportunidades!$D137))</f>
        <v/>
      </c>
      <c r="E140" s="10">
        <f>IF(Oportunidades!$B137="","",IF(OR(Oportunidades!$N137="Ganado",Oportunidades!$N137="Perdido",Oportunidades!$N137="Al día"),"",Oportunidades!$L137))</f>
        <v/>
      </c>
      <c r="F140" s="9">
        <f>IF(Oportunidades!$B137="","",IF(OR(Oportunidades!$N137="Ganado",Oportunidades!$N137="Perdido",Oportunidades!$N137="Al día"),"",Oportunidades!$M137))</f>
        <v/>
      </c>
    </row>
    <row r="141">
      <c r="A141" s="15">
        <f>IF(Oportunidades!$B138="","",IF(OR(Oportunidades!$N138="Ganado",Oportunidades!$N138="Perdido",Oportunidades!$N138="Al día"),"",Oportunidades!$N138))</f>
        <v/>
      </c>
      <c r="B141" s="10">
        <f>IF(Oportunidades!$B138="","",IF(OR(Oportunidades!$N138="Ganado",Oportunidades!$N138="Perdido",Oportunidades!$N138="Al día"),"",Oportunidades!$B138))</f>
        <v/>
      </c>
      <c r="C141" s="10">
        <f>IF(Oportunidades!$B138="","",IF(OR(Oportunidades!$N138="Ganado",Oportunidades!$N138="Perdido",Oportunidades!$N138="Al día"),"",Oportunidades!$C138))</f>
        <v/>
      </c>
      <c r="D141" s="10">
        <f>IF(Oportunidades!$B138="","",IF(OR(Oportunidades!$N138="Ganado",Oportunidades!$N138="Perdido",Oportunidades!$N138="Al día"),"",Oportunidades!$D138))</f>
        <v/>
      </c>
      <c r="E141" s="10">
        <f>IF(Oportunidades!$B138="","",IF(OR(Oportunidades!$N138="Ganado",Oportunidades!$N138="Perdido",Oportunidades!$N138="Al día"),"",Oportunidades!$L138))</f>
        <v/>
      </c>
      <c r="F141" s="9">
        <f>IF(Oportunidades!$B138="","",IF(OR(Oportunidades!$N138="Ganado",Oportunidades!$N138="Perdido",Oportunidades!$N138="Al día"),"",Oportunidades!$M138))</f>
        <v/>
      </c>
    </row>
    <row r="142">
      <c r="A142" s="15">
        <f>IF(Oportunidades!$B139="","",IF(OR(Oportunidades!$N139="Ganado",Oportunidades!$N139="Perdido",Oportunidades!$N139="Al día"),"",Oportunidades!$N139))</f>
        <v/>
      </c>
      <c r="B142" s="10">
        <f>IF(Oportunidades!$B139="","",IF(OR(Oportunidades!$N139="Ganado",Oportunidades!$N139="Perdido",Oportunidades!$N139="Al día"),"",Oportunidades!$B139))</f>
        <v/>
      </c>
      <c r="C142" s="10">
        <f>IF(Oportunidades!$B139="","",IF(OR(Oportunidades!$N139="Ganado",Oportunidades!$N139="Perdido",Oportunidades!$N139="Al día"),"",Oportunidades!$C139))</f>
        <v/>
      </c>
      <c r="D142" s="10">
        <f>IF(Oportunidades!$B139="","",IF(OR(Oportunidades!$N139="Ganado",Oportunidades!$N139="Perdido",Oportunidades!$N139="Al día"),"",Oportunidades!$D139))</f>
        <v/>
      </c>
      <c r="E142" s="10">
        <f>IF(Oportunidades!$B139="","",IF(OR(Oportunidades!$N139="Ganado",Oportunidades!$N139="Perdido",Oportunidades!$N139="Al día"),"",Oportunidades!$L139))</f>
        <v/>
      </c>
      <c r="F142" s="9">
        <f>IF(Oportunidades!$B139="","",IF(OR(Oportunidades!$N139="Ganado",Oportunidades!$N139="Perdido",Oportunidades!$N139="Al día"),"",Oportunidades!$M139))</f>
        <v/>
      </c>
    </row>
    <row r="143">
      <c r="A143" s="15">
        <f>IF(Oportunidades!$B140="","",IF(OR(Oportunidades!$N140="Ganado",Oportunidades!$N140="Perdido",Oportunidades!$N140="Al día"),"",Oportunidades!$N140))</f>
        <v/>
      </c>
      <c r="B143" s="10">
        <f>IF(Oportunidades!$B140="","",IF(OR(Oportunidades!$N140="Ganado",Oportunidades!$N140="Perdido",Oportunidades!$N140="Al día"),"",Oportunidades!$B140))</f>
        <v/>
      </c>
      <c r="C143" s="10">
        <f>IF(Oportunidades!$B140="","",IF(OR(Oportunidades!$N140="Ganado",Oportunidades!$N140="Perdido",Oportunidades!$N140="Al día"),"",Oportunidades!$C140))</f>
        <v/>
      </c>
      <c r="D143" s="10">
        <f>IF(Oportunidades!$B140="","",IF(OR(Oportunidades!$N140="Ganado",Oportunidades!$N140="Perdido",Oportunidades!$N140="Al día"),"",Oportunidades!$D140))</f>
        <v/>
      </c>
      <c r="E143" s="10">
        <f>IF(Oportunidades!$B140="","",IF(OR(Oportunidades!$N140="Ganado",Oportunidades!$N140="Perdido",Oportunidades!$N140="Al día"),"",Oportunidades!$L140))</f>
        <v/>
      </c>
      <c r="F143" s="9">
        <f>IF(Oportunidades!$B140="","",IF(OR(Oportunidades!$N140="Ganado",Oportunidades!$N140="Perdido",Oportunidades!$N140="Al día"),"",Oportunidades!$M140))</f>
        <v/>
      </c>
    </row>
    <row r="144">
      <c r="A144" s="15">
        <f>IF(Oportunidades!$B141="","",IF(OR(Oportunidades!$N141="Ganado",Oportunidades!$N141="Perdido",Oportunidades!$N141="Al día"),"",Oportunidades!$N141))</f>
        <v/>
      </c>
      <c r="B144" s="10">
        <f>IF(Oportunidades!$B141="","",IF(OR(Oportunidades!$N141="Ganado",Oportunidades!$N141="Perdido",Oportunidades!$N141="Al día"),"",Oportunidades!$B141))</f>
        <v/>
      </c>
      <c r="C144" s="10">
        <f>IF(Oportunidades!$B141="","",IF(OR(Oportunidades!$N141="Ganado",Oportunidades!$N141="Perdido",Oportunidades!$N141="Al día"),"",Oportunidades!$C141))</f>
        <v/>
      </c>
      <c r="D144" s="10">
        <f>IF(Oportunidades!$B141="","",IF(OR(Oportunidades!$N141="Ganado",Oportunidades!$N141="Perdido",Oportunidades!$N141="Al día"),"",Oportunidades!$D141))</f>
        <v/>
      </c>
      <c r="E144" s="10">
        <f>IF(Oportunidades!$B141="","",IF(OR(Oportunidades!$N141="Ganado",Oportunidades!$N141="Perdido",Oportunidades!$N141="Al día"),"",Oportunidades!$L141))</f>
        <v/>
      </c>
      <c r="F144" s="9">
        <f>IF(Oportunidades!$B141="","",IF(OR(Oportunidades!$N141="Ganado",Oportunidades!$N141="Perdido",Oportunidades!$N141="Al día"),"",Oportunidades!$M141))</f>
        <v/>
      </c>
    </row>
    <row r="145">
      <c r="A145" s="15">
        <f>IF(Oportunidades!$B142="","",IF(OR(Oportunidades!$N142="Ganado",Oportunidades!$N142="Perdido",Oportunidades!$N142="Al día"),"",Oportunidades!$N142))</f>
        <v/>
      </c>
      <c r="B145" s="10">
        <f>IF(Oportunidades!$B142="","",IF(OR(Oportunidades!$N142="Ganado",Oportunidades!$N142="Perdido",Oportunidades!$N142="Al día"),"",Oportunidades!$B142))</f>
        <v/>
      </c>
      <c r="C145" s="10">
        <f>IF(Oportunidades!$B142="","",IF(OR(Oportunidades!$N142="Ganado",Oportunidades!$N142="Perdido",Oportunidades!$N142="Al día"),"",Oportunidades!$C142))</f>
        <v/>
      </c>
      <c r="D145" s="10">
        <f>IF(Oportunidades!$B142="","",IF(OR(Oportunidades!$N142="Ganado",Oportunidades!$N142="Perdido",Oportunidades!$N142="Al día"),"",Oportunidades!$D142))</f>
        <v/>
      </c>
      <c r="E145" s="10">
        <f>IF(Oportunidades!$B142="","",IF(OR(Oportunidades!$N142="Ganado",Oportunidades!$N142="Perdido",Oportunidades!$N142="Al día"),"",Oportunidades!$L142))</f>
        <v/>
      </c>
      <c r="F145" s="9">
        <f>IF(Oportunidades!$B142="","",IF(OR(Oportunidades!$N142="Ganado",Oportunidades!$N142="Perdido",Oportunidades!$N142="Al día"),"",Oportunidades!$M142))</f>
        <v/>
      </c>
    </row>
    <row r="146">
      <c r="A146" s="15">
        <f>IF(Oportunidades!$B143="","",IF(OR(Oportunidades!$N143="Ganado",Oportunidades!$N143="Perdido",Oportunidades!$N143="Al día"),"",Oportunidades!$N143))</f>
        <v/>
      </c>
      <c r="B146" s="10">
        <f>IF(Oportunidades!$B143="","",IF(OR(Oportunidades!$N143="Ganado",Oportunidades!$N143="Perdido",Oportunidades!$N143="Al día"),"",Oportunidades!$B143))</f>
        <v/>
      </c>
      <c r="C146" s="10">
        <f>IF(Oportunidades!$B143="","",IF(OR(Oportunidades!$N143="Ganado",Oportunidades!$N143="Perdido",Oportunidades!$N143="Al día"),"",Oportunidades!$C143))</f>
        <v/>
      </c>
      <c r="D146" s="10">
        <f>IF(Oportunidades!$B143="","",IF(OR(Oportunidades!$N143="Ganado",Oportunidades!$N143="Perdido",Oportunidades!$N143="Al día"),"",Oportunidades!$D143))</f>
        <v/>
      </c>
      <c r="E146" s="10">
        <f>IF(Oportunidades!$B143="","",IF(OR(Oportunidades!$N143="Ganado",Oportunidades!$N143="Perdido",Oportunidades!$N143="Al día"),"",Oportunidades!$L143))</f>
        <v/>
      </c>
      <c r="F146" s="9">
        <f>IF(Oportunidades!$B143="","",IF(OR(Oportunidades!$N143="Ganado",Oportunidades!$N143="Perdido",Oportunidades!$N143="Al día"),"",Oportunidades!$M143))</f>
        <v/>
      </c>
    </row>
    <row r="147">
      <c r="A147" s="15">
        <f>IF(Oportunidades!$B144="","",IF(OR(Oportunidades!$N144="Ganado",Oportunidades!$N144="Perdido",Oportunidades!$N144="Al día"),"",Oportunidades!$N144))</f>
        <v/>
      </c>
      <c r="B147" s="10">
        <f>IF(Oportunidades!$B144="","",IF(OR(Oportunidades!$N144="Ganado",Oportunidades!$N144="Perdido",Oportunidades!$N144="Al día"),"",Oportunidades!$B144))</f>
        <v/>
      </c>
      <c r="C147" s="10">
        <f>IF(Oportunidades!$B144="","",IF(OR(Oportunidades!$N144="Ganado",Oportunidades!$N144="Perdido",Oportunidades!$N144="Al día"),"",Oportunidades!$C144))</f>
        <v/>
      </c>
      <c r="D147" s="10">
        <f>IF(Oportunidades!$B144="","",IF(OR(Oportunidades!$N144="Ganado",Oportunidades!$N144="Perdido",Oportunidades!$N144="Al día"),"",Oportunidades!$D144))</f>
        <v/>
      </c>
      <c r="E147" s="10">
        <f>IF(Oportunidades!$B144="","",IF(OR(Oportunidades!$N144="Ganado",Oportunidades!$N144="Perdido",Oportunidades!$N144="Al día"),"",Oportunidades!$L144))</f>
        <v/>
      </c>
      <c r="F147" s="9">
        <f>IF(Oportunidades!$B144="","",IF(OR(Oportunidades!$N144="Ganado",Oportunidades!$N144="Perdido",Oportunidades!$N144="Al día"),"",Oportunidades!$M144))</f>
        <v/>
      </c>
    </row>
    <row r="148">
      <c r="A148" s="15">
        <f>IF(Oportunidades!$B145="","",IF(OR(Oportunidades!$N145="Ganado",Oportunidades!$N145="Perdido",Oportunidades!$N145="Al día"),"",Oportunidades!$N145))</f>
        <v/>
      </c>
      <c r="B148" s="10">
        <f>IF(Oportunidades!$B145="","",IF(OR(Oportunidades!$N145="Ganado",Oportunidades!$N145="Perdido",Oportunidades!$N145="Al día"),"",Oportunidades!$B145))</f>
        <v/>
      </c>
      <c r="C148" s="10">
        <f>IF(Oportunidades!$B145="","",IF(OR(Oportunidades!$N145="Ganado",Oportunidades!$N145="Perdido",Oportunidades!$N145="Al día"),"",Oportunidades!$C145))</f>
        <v/>
      </c>
      <c r="D148" s="10">
        <f>IF(Oportunidades!$B145="","",IF(OR(Oportunidades!$N145="Ganado",Oportunidades!$N145="Perdido",Oportunidades!$N145="Al día"),"",Oportunidades!$D145))</f>
        <v/>
      </c>
      <c r="E148" s="10">
        <f>IF(Oportunidades!$B145="","",IF(OR(Oportunidades!$N145="Ganado",Oportunidades!$N145="Perdido",Oportunidades!$N145="Al día"),"",Oportunidades!$L145))</f>
        <v/>
      </c>
      <c r="F148" s="9">
        <f>IF(Oportunidades!$B145="","",IF(OR(Oportunidades!$N145="Ganado",Oportunidades!$N145="Perdido",Oportunidades!$N145="Al día"),"",Oportunidades!$M145))</f>
        <v/>
      </c>
    </row>
    <row r="149">
      <c r="A149" s="15">
        <f>IF(Oportunidades!$B146="","",IF(OR(Oportunidades!$N146="Ganado",Oportunidades!$N146="Perdido",Oportunidades!$N146="Al día"),"",Oportunidades!$N146))</f>
        <v/>
      </c>
      <c r="B149" s="10">
        <f>IF(Oportunidades!$B146="","",IF(OR(Oportunidades!$N146="Ganado",Oportunidades!$N146="Perdido",Oportunidades!$N146="Al día"),"",Oportunidades!$B146))</f>
        <v/>
      </c>
      <c r="C149" s="10">
        <f>IF(Oportunidades!$B146="","",IF(OR(Oportunidades!$N146="Ganado",Oportunidades!$N146="Perdido",Oportunidades!$N146="Al día"),"",Oportunidades!$C146))</f>
        <v/>
      </c>
      <c r="D149" s="10">
        <f>IF(Oportunidades!$B146="","",IF(OR(Oportunidades!$N146="Ganado",Oportunidades!$N146="Perdido",Oportunidades!$N146="Al día"),"",Oportunidades!$D146))</f>
        <v/>
      </c>
      <c r="E149" s="10">
        <f>IF(Oportunidades!$B146="","",IF(OR(Oportunidades!$N146="Ganado",Oportunidades!$N146="Perdido",Oportunidades!$N146="Al día"),"",Oportunidades!$L146))</f>
        <v/>
      </c>
      <c r="F149" s="9">
        <f>IF(Oportunidades!$B146="","",IF(OR(Oportunidades!$N146="Ganado",Oportunidades!$N146="Perdido",Oportunidades!$N146="Al día"),"",Oportunidades!$M146))</f>
        <v/>
      </c>
    </row>
    <row r="150">
      <c r="A150" s="15">
        <f>IF(Oportunidades!$B147="","",IF(OR(Oportunidades!$N147="Ganado",Oportunidades!$N147="Perdido",Oportunidades!$N147="Al día"),"",Oportunidades!$N147))</f>
        <v/>
      </c>
      <c r="B150" s="10">
        <f>IF(Oportunidades!$B147="","",IF(OR(Oportunidades!$N147="Ganado",Oportunidades!$N147="Perdido",Oportunidades!$N147="Al día"),"",Oportunidades!$B147))</f>
        <v/>
      </c>
      <c r="C150" s="10">
        <f>IF(Oportunidades!$B147="","",IF(OR(Oportunidades!$N147="Ganado",Oportunidades!$N147="Perdido",Oportunidades!$N147="Al día"),"",Oportunidades!$C147))</f>
        <v/>
      </c>
      <c r="D150" s="10">
        <f>IF(Oportunidades!$B147="","",IF(OR(Oportunidades!$N147="Ganado",Oportunidades!$N147="Perdido",Oportunidades!$N147="Al día"),"",Oportunidades!$D147))</f>
        <v/>
      </c>
      <c r="E150" s="10">
        <f>IF(Oportunidades!$B147="","",IF(OR(Oportunidades!$N147="Ganado",Oportunidades!$N147="Perdido",Oportunidades!$N147="Al día"),"",Oportunidades!$L147))</f>
        <v/>
      </c>
      <c r="F150" s="9">
        <f>IF(Oportunidades!$B147="","",IF(OR(Oportunidades!$N147="Ganado",Oportunidades!$N147="Perdido",Oportunidades!$N147="Al día"),"",Oportunidades!$M147))</f>
        <v/>
      </c>
    </row>
    <row r="151">
      <c r="A151" s="15">
        <f>IF(Oportunidades!$B148="","",IF(OR(Oportunidades!$N148="Ganado",Oportunidades!$N148="Perdido",Oportunidades!$N148="Al día"),"",Oportunidades!$N148))</f>
        <v/>
      </c>
      <c r="B151" s="10">
        <f>IF(Oportunidades!$B148="","",IF(OR(Oportunidades!$N148="Ganado",Oportunidades!$N148="Perdido",Oportunidades!$N148="Al día"),"",Oportunidades!$B148))</f>
        <v/>
      </c>
      <c r="C151" s="10">
        <f>IF(Oportunidades!$B148="","",IF(OR(Oportunidades!$N148="Ganado",Oportunidades!$N148="Perdido",Oportunidades!$N148="Al día"),"",Oportunidades!$C148))</f>
        <v/>
      </c>
      <c r="D151" s="10">
        <f>IF(Oportunidades!$B148="","",IF(OR(Oportunidades!$N148="Ganado",Oportunidades!$N148="Perdido",Oportunidades!$N148="Al día"),"",Oportunidades!$D148))</f>
        <v/>
      </c>
      <c r="E151" s="10">
        <f>IF(Oportunidades!$B148="","",IF(OR(Oportunidades!$N148="Ganado",Oportunidades!$N148="Perdido",Oportunidades!$N148="Al día"),"",Oportunidades!$L148))</f>
        <v/>
      </c>
      <c r="F151" s="9">
        <f>IF(Oportunidades!$B148="","",IF(OR(Oportunidades!$N148="Ganado",Oportunidades!$N148="Perdido",Oportunidades!$N148="Al día"),"",Oportunidades!$M148))</f>
        <v/>
      </c>
    </row>
    <row r="152">
      <c r="A152" s="15">
        <f>IF(Oportunidades!$B149="","",IF(OR(Oportunidades!$N149="Ganado",Oportunidades!$N149="Perdido",Oportunidades!$N149="Al día"),"",Oportunidades!$N149))</f>
        <v/>
      </c>
      <c r="B152" s="10">
        <f>IF(Oportunidades!$B149="","",IF(OR(Oportunidades!$N149="Ganado",Oportunidades!$N149="Perdido",Oportunidades!$N149="Al día"),"",Oportunidades!$B149))</f>
        <v/>
      </c>
      <c r="C152" s="10">
        <f>IF(Oportunidades!$B149="","",IF(OR(Oportunidades!$N149="Ganado",Oportunidades!$N149="Perdido",Oportunidades!$N149="Al día"),"",Oportunidades!$C149))</f>
        <v/>
      </c>
      <c r="D152" s="10">
        <f>IF(Oportunidades!$B149="","",IF(OR(Oportunidades!$N149="Ganado",Oportunidades!$N149="Perdido",Oportunidades!$N149="Al día"),"",Oportunidades!$D149))</f>
        <v/>
      </c>
      <c r="E152" s="10">
        <f>IF(Oportunidades!$B149="","",IF(OR(Oportunidades!$N149="Ganado",Oportunidades!$N149="Perdido",Oportunidades!$N149="Al día"),"",Oportunidades!$L149))</f>
        <v/>
      </c>
      <c r="F152" s="9">
        <f>IF(Oportunidades!$B149="","",IF(OR(Oportunidades!$N149="Ganado",Oportunidades!$N149="Perdido",Oportunidades!$N149="Al día"),"",Oportunidades!$M149))</f>
        <v/>
      </c>
    </row>
    <row r="153">
      <c r="A153" s="15">
        <f>IF(Oportunidades!$B150="","",IF(OR(Oportunidades!$N150="Ganado",Oportunidades!$N150="Perdido",Oportunidades!$N150="Al día"),"",Oportunidades!$N150))</f>
        <v/>
      </c>
      <c r="B153" s="10">
        <f>IF(Oportunidades!$B150="","",IF(OR(Oportunidades!$N150="Ganado",Oportunidades!$N150="Perdido",Oportunidades!$N150="Al día"),"",Oportunidades!$B150))</f>
        <v/>
      </c>
      <c r="C153" s="10">
        <f>IF(Oportunidades!$B150="","",IF(OR(Oportunidades!$N150="Ganado",Oportunidades!$N150="Perdido",Oportunidades!$N150="Al día"),"",Oportunidades!$C150))</f>
        <v/>
      </c>
      <c r="D153" s="10">
        <f>IF(Oportunidades!$B150="","",IF(OR(Oportunidades!$N150="Ganado",Oportunidades!$N150="Perdido",Oportunidades!$N150="Al día"),"",Oportunidades!$D150))</f>
        <v/>
      </c>
      <c r="E153" s="10">
        <f>IF(Oportunidades!$B150="","",IF(OR(Oportunidades!$N150="Ganado",Oportunidades!$N150="Perdido",Oportunidades!$N150="Al día"),"",Oportunidades!$L150))</f>
        <v/>
      </c>
      <c r="F153" s="9">
        <f>IF(Oportunidades!$B150="","",IF(OR(Oportunidades!$N150="Ganado",Oportunidades!$N150="Perdido",Oportunidades!$N150="Al día"),"",Oportunidades!$M150))</f>
        <v/>
      </c>
    </row>
    <row r="154">
      <c r="A154" s="15">
        <f>IF(Oportunidades!$B151="","",IF(OR(Oportunidades!$N151="Ganado",Oportunidades!$N151="Perdido",Oportunidades!$N151="Al día"),"",Oportunidades!$N151))</f>
        <v/>
      </c>
      <c r="B154" s="10">
        <f>IF(Oportunidades!$B151="","",IF(OR(Oportunidades!$N151="Ganado",Oportunidades!$N151="Perdido",Oportunidades!$N151="Al día"),"",Oportunidades!$B151))</f>
        <v/>
      </c>
      <c r="C154" s="10">
        <f>IF(Oportunidades!$B151="","",IF(OR(Oportunidades!$N151="Ganado",Oportunidades!$N151="Perdido",Oportunidades!$N151="Al día"),"",Oportunidades!$C151))</f>
        <v/>
      </c>
      <c r="D154" s="10">
        <f>IF(Oportunidades!$B151="","",IF(OR(Oportunidades!$N151="Ganado",Oportunidades!$N151="Perdido",Oportunidades!$N151="Al día"),"",Oportunidades!$D151))</f>
        <v/>
      </c>
      <c r="E154" s="10">
        <f>IF(Oportunidades!$B151="","",IF(OR(Oportunidades!$N151="Ganado",Oportunidades!$N151="Perdido",Oportunidades!$N151="Al día"),"",Oportunidades!$L151))</f>
        <v/>
      </c>
      <c r="F154" s="9">
        <f>IF(Oportunidades!$B151="","",IF(OR(Oportunidades!$N151="Ganado",Oportunidades!$N151="Perdido",Oportunidades!$N151="Al día"),"",Oportunidades!$M151))</f>
        <v/>
      </c>
    </row>
    <row r="155">
      <c r="A155" s="15">
        <f>IF(Oportunidades!$B152="","",IF(OR(Oportunidades!$N152="Ganado",Oportunidades!$N152="Perdido",Oportunidades!$N152="Al día"),"",Oportunidades!$N152))</f>
        <v/>
      </c>
      <c r="B155" s="10">
        <f>IF(Oportunidades!$B152="","",IF(OR(Oportunidades!$N152="Ganado",Oportunidades!$N152="Perdido",Oportunidades!$N152="Al día"),"",Oportunidades!$B152))</f>
        <v/>
      </c>
      <c r="C155" s="10">
        <f>IF(Oportunidades!$B152="","",IF(OR(Oportunidades!$N152="Ganado",Oportunidades!$N152="Perdido",Oportunidades!$N152="Al día"),"",Oportunidades!$C152))</f>
        <v/>
      </c>
      <c r="D155" s="10">
        <f>IF(Oportunidades!$B152="","",IF(OR(Oportunidades!$N152="Ganado",Oportunidades!$N152="Perdido",Oportunidades!$N152="Al día"),"",Oportunidades!$D152))</f>
        <v/>
      </c>
      <c r="E155" s="10">
        <f>IF(Oportunidades!$B152="","",IF(OR(Oportunidades!$N152="Ganado",Oportunidades!$N152="Perdido",Oportunidades!$N152="Al día"),"",Oportunidades!$L152))</f>
        <v/>
      </c>
      <c r="F155" s="9">
        <f>IF(Oportunidades!$B152="","",IF(OR(Oportunidades!$N152="Ganado",Oportunidades!$N152="Perdido",Oportunidades!$N152="Al día"),"",Oportunidades!$M152))</f>
        <v/>
      </c>
    </row>
    <row r="156">
      <c r="A156" s="15">
        <f>IF(Oportunidades!$B153="","",IF(OR(Oportunidades!$N153="Ganado",Oportunidades!$N153="Perdido",Oportunidades!$N153="Al día"),"",Oportunidades!$N153))</f>
        <v/>
      </c>
      <c r="B156" s="10">
        <f>IF(Oportunidades!$B153="","",IF(OR(Oportunidades!$N153="Ganado",Oportunidades!$N153="Perdido",Oportunidades!$N153="Al día"),"",Oportunidades!$B153))</f>
        <v/>
      </c>
      <c r="C156" s="10">
        <f>IF(Oportunidades!$B153="","",IF(OR(Oportunidades!$N153="Ganado",Oportunidades!$N153="Perdido",Oportunidades!$N153="Al día"),"",Oportunidades!$C153))</f>
        <v/>
      </c>
      <c r="D156" s="10">
        <f>IF(Oportunidades!$B153="","",IF(OR(Oportunidades!$N153="Ganado",Oportunidades!$N153="Perdido",Oportunidades!$N153="Al día"),"",Oportunidades!$D153))</f>
        <v/>
      </c>
      <c r="E156" s="10">
        <f>IF(Oportunidades!$B153="","",IF(OR(Oportunidades!$N153="Ganado",Oportunidades!$N153="Perdido",Oportunidades!$N153="Al día"),"",Oportunidades!$L153))</f>
        <v/>
      </c>
      <c r="F156" s="9">
        <f>IF(Oportunidades!$B153="","",IF(OR(Oportunidades!$N153="Ganado",Oportunidades!$N153="Perdido",Oportunidades!$N153="Al día"),"",Oportunidades!$M153))</f>
        <v/>
      </c>
    </row>
    <row r="157">
      <c r="A157" s="15">
        <f>IF(Oportunidades!$B154="","",IF(OR(Oportunidades!$N154="Ganado",Oportunidades!$N154="Perdido",Oportunidades!$N154="Al día"),"",Oportunidades!$N154))</f>
        <v/>
      </c>
      <c r="B157" s="10">
        <f>IF(Oportunidades!$B154="","",IF(OR(Oportunidades!$N154="Ganado",Oportunidades!$N154="Perdido",Oportunidades!$N154="Al día"),"",Oportunidades!$B154))</f>
        <v/>
      </c>
      <c r="C157" s="10">
        <f>IF(Oportunidades!$B154="","",IF(OR(Oportunidades!$N154="Ganado",Oportunidades!$N154="Perdido",Oportunidades!$N154="Al día"),"",Oportunidades!$C154))</f>
        <v/>
      </c>
      <c r="D157" s="10">
        <f>IF(Oportunidades!$B154="","",IF(OR(Oportunidades!$N154="Ganado",Oportunidades!$N154="Perdido",Oportunidades!$N154="Al día"),"",Oportunidades!$D154))</f>
        <v/>
      </c>
      <c r="E157" s="10">
        <f>IF(Oportunidades!$B154="","",IF(OR(Oportunidades!$N154="Ganado",Oportunidades!$N154="Perdido",Oportunidades!$N154="Al día"),"",Oportunidades!$L154))</f>
        <v/>
      </c>
      <c r="F157" s="9">
        <f>IF(Oportunidades!$B154="","",IF(OR(Oportunidades!$N154="Ganado",Oportunidades!$N154="Perdido",Oportunidades!$N154="Al día"),"",Oportunidades!$M154))</f>
        <v/>
      </c>
    </row>
    <row r="158">
      <c r="A158" s="15">
        <f>IF(Oportunidades!$B155="","",IF(OR(Oportunidades!$N155="Ganado",Oportunidades!$N155="Perdido",Oportunidades!$N155="Al día"),"",Oportunidades!$N155))</f>
        <v/>
      </c>
      <c r="B158" s="10">
        <f>IF(Oportunidades!$B155="","",IF(OR(Oportunidades!$N155="Ganado",Oportunidades!$N155="Perdido",Oportunidades!$N155="Al día"),"",Oportunidades!$B155))</f>
        <v/>
      </c>
      <c r="C158" s="10">
        <f>IF(Oportunidades!$B155="","",IF(OR(Oportunidades!$N155="Ganado",Oportunidades!$N155="Perdido",Oportunidades!$N155="Al día"),"",Oportunidades!$C155))</f>
        <v/>
      </c>
      <c r="D158" s="10">
        <f>IF(Oportunidades!$B155="","",IF(OR(Oportunidades!$N155="Ganado",Oportunidades!$N155="Perdido",Oportunidades!$N155="Al día"),"",Oportunidades!$D155))</f>
        <v/>
      </c>
      <c r="E158" s="10">
        <f>IF(Oportunidades!$B155="","",IF(OR(Oportunidades!$N155="Ganado",Oportunidades!$N155="Perdido",Oportunidades!$N155="Al día"),"",Oportunidades!$L155))</f>
        <v/>
      </c>
      <c r="F158" s="9">
        <f>IF(Oportunidades!$B155="","",IF(OR(Oportunidades!$N155="Ganado",Oportunidades!$N155="Perdido",Oportunidades!$N155="Al día"),"",Oportunidades!$M155))</f>
        <v/>
      </c>
    </row>
    <row r="159">
      <c r="A159" s="15">
        <f>IF(Oportunidades!$B156="","",IF(OR(Oportunidades!$N156="Ganado",Oportunidades!$N156="Perdido",Oportunidades!$N156="Al día"),"",Oportunidades!$N156))</f>
        <v/>
      </c>
      <c r="B159" s="10">
        <f>IF(Oportunidades!$B156="","",IF(OR(Oportunidades!$N156="Ganado",Oportunidades!$N156="Perdido",Oportunidades!$N156="Al día"),"",Oportunidades!$B156))</f>
        <v/>
      </c>
      <c r="C159" s="10">
        <f>IF(Oportunidades!$B156="","",IF(OR(Oportunidades!$N156="Ganado",Oportunidades!$N156="Perdido",Oportunidades!$N156="Al día"),"",Oportunidades!$C156))</f>
        <v/>
      </c>
      <c r="D159" s="10">
        <f>IF(Oportunidades!$B156="","",IF(OR(Oportunidades!$N156="Ganado",Oportunidades!$N156="Perdido",Oportunidades!$N156="Al día"),"",Oportunidades!$D156))</f>
        <v/>
      </c>
      <c r="E159" s="10">
        <f>IF(Oportunidades!$B156="","",IF(OR(Oportunidades!$N156="Ganado",Oportunidades!$N156="Perdido",Oportunidades!$N156="Al día"),"",Oportunidades!$L156))</f>
        <v/>
      </c>
      <c r="F159" s="9">
        <f>IF(Oportunidades!$B156="","",IF(OR(Oportunidades!$N156="Ganado",Oportunidades!$N156="Perdido",Oportunidades!$N156="Al día"),"",Oportunidades!$M156))</f>
        <v/>
      </c>
    </row>
    <row r="160">
      <c r="A160" s="15">
        <f>IF(Oportunidades!$B157="","",IF(OR(Oportunidades!$N157="Ganado",Oportunidades!$N157="Perdido",Oportunidades!$N157="Al día"),"",Oportunidades!$N157))</f>
        <v/>
      </c>
      <c r="B160" s="10">
        <f>IF(Oportunidades!$B157="","",IF(OR(Oportunidades!$N157="Ganado",Oportunidades!$N157="Perdido",Oportunidades!$N157="Al día"),"",Oportunidades!$B157))</f>
        <v/>
      </c>
      <c r="C160" s="10">
        <f>IF(Oportunidades!$B157="","",IF(OR(Oportunidades!$N157="Ganado",Oportunidades!$N157="Perdido",Oportunidades!$N157="Al día"),"",Oportunidades!$C157))</f>
        <v/>
      </c>
      <c r="D160" s="10">
        <f>IF(Oportunidades!$B157="","",IF(OR(Oportunidades!$N157="Ganado",Oportunidades!$N157="Perdido",Oportunidades!$N157="Al día"),"",Oportunidades!$D157))</f>
        <v/>
      </c>
      <c r="E160" s="10">
        <f>IF(Oportunidades!$B157="","",IF(OR(Oportunidades!$N157="Ganado",Oportunidades!$N157="Perdido",Oportunidades!$N157="Al día"),"",Oportunidades!$L157))</f>
        <v/>
      </c>
      <c r="F160" s="9">
        <f>IF(Oportunidades!$B157="","",IF(OR(Oportunidades!$N157="Ganado",Oportunidades!$N157="Perdido",Oportunidades!$N157="Al día"),"",Oportunidades!$M157))</f>
        <v/>
      </c>
    </row>
    <row r="161">
      <c r="A161" s="15">
        <f>IF(Oportunidades!$B158="","",IF(OR(Oportunidades!$N158="Ganado",Oportunidades!$N158="Perdido",Oportunidades!$N158="Al día"),"",Oportunidades!$N158))</f>
        <v/>
      </c>
      <c r="B161" s="10">
        <f>IF(Oportunidades!$B158="","",IF(OR(Oportunidades!$N158="Ganado",Oportunidades!$N158="Perdido",Oportunidades!$N158="Al día"),"",Oportunidades!$B158))</f>
        <v/>
      </c>
      <c r="C161" s="10">
        <f>IF(Oportunidades!$B158="","",IF(OR(Oportunidades!$N158="Ganado",Oportunidades!$N158="Perdido",Oportunidades!$N158="Al día"),"",Oportunidades!$C158))</f>
        <v/>
      </c>
      <c r="D161" s="10">
        <f>IF(Oportunidades!$B158="","",IF(OR(Oportunidades!$N158="Ganado",Oportunidades!$N158="Perdido",Oportunidades!$N158="Al día"),"",Oportunidades!$D158))</f>
        <v/>
      </c>
      <c r="E161" s="10">
        <f>IF(Oportunidades!$B158="","",IF(OR(Oportunidades!$N158="Ganado",Oportunidades!$N158="Perdido",Oportunidades!$N158="Al día"),"",Oportunidades!$L158))</f>
        <v/>
      </c>
      <c r="F161" s="9">
        <f>IF(Oportunidades!$B158="","",IF(OR(Oportunidades!$N158="Ganado",Oportunidades!$N158="Perdido",Oportunidades!$N158="Al día"),"",Oportunidades!$M158))</f>
        <v/>
      </c>
    </row>
    <row r="162">
      <c r="A162" s="15">
        <f>IF(Oportunidades!$B159="","",IF(OR(Oportunidades!$N159="Ganado",Oportunidades!$N159="Perdido",Oportunidades!$N159="Al día"),"",Oportunidades!$N159))</f>
        <v/>
      </c>
      <c r="B162" s="10">
        <f>IF(Oportunidades!$B159="","",IF(OR(Oportunidades!$N159="Ganado",Oportunidades!$N159="Perdido",Oportunidades!$N159="Al día"),"",Oportunidades!$B159))</f>
        <v/>
      </c>
      <c r="C162" s="10">
        <f>IF(Oportunidades!$B159="","",IF(OR(Oportunidades!$N159="Ganado",Oportunidades!$N159="Perdido",Oportunidades!$N159="Al día"),"",Oportunidades!$C159))</f>
        <v/>
      </c>
      <c r="D162" s="10">
        <f>IF(Oportunidades!$B159="","",IF(OR(Oportunidades!$N159="Ganado",Oportunidades!$N159="Perdido",Oportunidades!$N159="Al día"),"",Oportunidades!$D159))</f>
        <v/>
      </c>
      <c r="E162" s="10">
        <f>IF(Oportunidades!$B159="","",IF(OR(Oportunidades!$N159="Ganado",Oportunidades!$N159="Perdido",Oportunidades!$N159="Al día"),"",Oportunidades!$L159))</f>
        <v/>
      </c>
      <c r="F162" s="9">
        <f>IF(Oportunidades!$B159="","",IF(OR(Oportunidades!$N159="Ganado",Oportunidades!$N159="Perdido",Oportunidades!$N159="Al día"),"",Oportunidades!$M159))</f>
        <v/>
      </c>
    </row>
    <row r="163">
      <c r="A163" s="15">
        <f>IF(Oportunidades!$B160="","",IF(OR(Oportunidades!$N160="Ganado",Oportunidades!$N160="Perdido",Oportunidades!$N160="Al día"),"",Oportunidades!$N160))</f>
        <v/>
      </c>
      <c r="B163" s="10">
        <f>IF(Oportunidades!$B160="","",IF(OR(Oportunidades!$N160="Ganado",Oportunidades!$N160="Perdido",Oportunidades!$N160="Al día"),"",Oportunidades!$B160))</f>
        <v/>
      </c>
      <c r="C163" s="10">
        <f>IF(Oportunidades!$B160="","",IF(OR(Oportunidades!$N160="Ganado",Oportunidades!$N160="Perdido",Oportunidades!$N160="Al día"),"",Oportunidades!$C160))</f>
        <v/>
      </c>
      <c r="D163" s="10">
        <f>IF(Oportunidades!$B160="","",IF(OR(Oportunidades!$N160="Ganado",Oportunidades!$N160="Perdido",Oportunidades!$N160="Al día"),"",Oportunidades!$D160))</f>
        <v/>
      </c>
      <c r="E163" s="10">
        <f>IF(Oportunidades!$B160="","",IF(OR(Oportunidades!$N160="Ganado",Oportunidades!$N160="Perdido",Oportunidades!$N160="Al día"),"",Oportunidades!$L160))</f>
        <v/>
      </c>
      <c r="F163" s="9">
        <f>IF(Oportunidades!$B160="","",IF(OR(Oportunidades!$N160="Ganado",Oportunidades!$N160="Perdido",Oportunidades!$N160="Al día"),"",Oportunidades!$M160))</f>
        <v/>
      </c>
    </row>
    <row r="164">
      <c r="A164" s="15">
        <f>IF(Oportunidades!$B161="","",IF(OR(Oportunidades!$N161="Ganado",Oportunidades!$N161="Perdido",Oportunidades!$N161="Al día"),"",Oportunidades!$N161))</f>
        <v/>
      </c>
      <c r="B164" s="10">
        <f>IF(Oportunidades!$B161="","",IF(OR(Oportunidades!$N161="Ganado",Oportunidades!$N161="Perdido",Oportunidades!$N161="Al día"),"",Oportunidades!$B161))</f>
        <v/>
      </c>
      <c r="C164" s="10">
        <f>IF(Oportunidades!$B161="","",IF(OR(Oportunidades!$N161="Ganado",Oportunidades!$N161="Perdido",Oportunidades!$N161="Al día"),"",Oportunidades!$C161))</f>
        <v/>
      </c>
      <c r="D164" s="10">
        <f>IF(Oportunidades!$B161="","",IF(OR(Oportunidades!$N161="Ganado",Oportunidades!$N161="Perdido",Oportunidades!$N161="Al día"),"",Oportunidades!$D161))</f>
        <v/>
      </c>
      <c r="E164" s="10">
        <f>IF(Oportunidades!$B161="","",IF(OR(Oportunidades!$N161="Ganado",Oportunidades!$N161="Perdido",Oportunidades!$N161="Al día"),"",Oportunidades!$L161))</f>
        <v/>
      </c>
      <c r="F164" s="9">
        <f>IF(Oportunidades!$B161="","",IF(OR(Oportunidades!$N161="Ganado",Oportunidades!$N161="Perdido",Oportunidades!$N161="Al día"),"",Oportunidades!$M161))</f>
        <v/>
      </c>
    </row>
    <row r="165">
      <c r="A165" s="15">
        <f>IF(Oportunidades!$B162="","",IF(OR(Oportunidades!$N162="Ganado",Oportunidades!$N162="Perdido",Oportunidades!$N162="Al día"),"",Oportunidades!$N162))</f>
        <v/>
      </c>
      <c r="B165" s="10">
        <f>IF(Oportunidades!$B162="","",IF(OR(Oportunidades!$N162="Ganado",Oportunidades!$N162="Perdido",Oportunidades!$N162="Al día"),"",Oportunidades!$B162))</f>
        <v/>
      </c>
      <c r="C165" s="10">
        <f>IF(Oportunidades!$B162="","",IF(OR(Oportunidades!$N162="Ganado",Oportunidades!$N162="Perdido",Oportunidades!$N162="Al día"),"",Oportunidades!$C162))</f>
        <v/>
      </c>
      <c r="D165" s="10">
        <f>IF(Oportunidades!$B162="","",IF(OR(Oportunidades!$N162="Ganado",Oportunidades!$N162="Perdido",Oportunidades!$N162="Al día"),"",Oportunidades!$D162))</f>
        <v/>
      </c>
      <c r="E165" s="10">
        <f>IF(Oportunidades!$B162="","",IF(OR(Oportunidades!$N162="Ganado",Oportunidades!$N162="Perdido",Oportunidades!$N162="Al día"),"",Oportunidades!$L162))</f>
        <v/>
      </c>
      <c r="F165" s="9">
        <f>IF(Oportunidades!$B162="","",IF(OR(Oportunidades!$N162="Ganado",Oportunidades!$N162="Perdido",Oportunidades!$N162="Al día"),"",Oportunidades!$M162))</f>
        <v/>
      </c>
    </row>
    <row r="166">
      <c r="A166" s="15">
        <f>IF(Oportunidades!$B163="","",IF(OR(Oportunidades!$N163="Ganado",Oportunidades!$N163="Perdido",Oportunidades!$N163="Al día"),"",Oportunidades!$N163))</f>
        <v/>
      </c>
      <c r="B166" s="10">
        <f>IF(Oportunidades!$B163="","",IF(OR(Oportunidades!$N163="Ganado",Oportunidades!$N163="Perdido",Oportunidades!$N163="Al día"),"",Oportunidades!$B163))</f>
        <v/>
      </c>
      <c r="C166" s="10">
        <f>IF(Oportunidades!$B163="","",IF(OR(Oportunidades!$N163="Ganado",Oportunidades!$N163="Perdido",Oportunidades!$N163="Al día"),"",Oportunidades!$C163))</f>
        <v/>
      </c>
      <c r="D166" s="10">
        <f>IF(Oportunidades!$B163="","",IF(OR(Oportunidades!$N163="Ganado",Oportunidades!$N163="Perdido",Oportunidades!$N163="Al día"),"",Oportunidades!$D163))</f>
        <v/>
      </c>
      <c r="E166" s="10">
        <f>IF(Oportunidades!$B163="","",IF(OR(Oportunidades!$N163="Ganado",Oportunidades!$N163="Perdido",Oportunidades!$N163="Al día"),"",Oportunidades!$L163))</f>
        <v/>
      </c>
      <c r="F166" s="9">
        <f>IF(Oportunidades!$B163="","",IF(OR(Oportunidades!$N163="Ganado",Oportunidades!$N163="Perdido",Oportunidades!$N163="Al día"),"",Oportunidades!$M163))</f>
        <v/>
      </c>
    </row>
    <row r="167">
      <c r="A167" s="15">
        <f>IF(Oportunidades!$B164="","",IF(OR(Oportunidades!$N164="Ganado",Oportunidades!$N164="Perdido",Oportunidades!$N164="Al día"),"",Oportunidades!$N164))</f>
        <v/>
      </c>
      <c r="B167" s="10">
        <f>IF(Oportunidades!$B164="","",IF(OR(Oportunidades!$N164="Ganado",Oportunidades!$N164="Perdido",Oportunidades!$N164="Al día"),"",Oportunidades!$B164))</f>
        <v/>
      </c>
      <c r="C167" s="10">
        <f>IF(Oportunidades!$B164="","",IF(OR(Oportunidades!$N164="Ganado",Oportunidades!$N164="Perdido",Oportunidades!$N164="Al día"),"",Oportunidades!$C164))</f>
        <v/>
      </c>
      <c r="D167" s="10">
        <f>IF(Oportunidades!$B164="","",IF(OR(Oportunidades!$N164="Ganado",Oportunidades!$N164="Perdido",Oportunidades!$N164="Al día"),"",Oportunidades!$D164))</f>
        <v/>
      </c>
      <c r="E167" s="10">
        <f>IF(Oportunidades!$B164="","",IF(OR(Oportunidades!$N164="Ganado",Oportunidades!$N164="Perdido",Oportunidades!$N164="Al día"),"",Oportunidades!$L164))</f>
        <v/>
      </c>
      <c r="F167" s="9">
        <f>IF(Oportunidades!$B164="","",IF(OR(Oportunidades!$N164="Ganado",Oportunidades!$N164="Perdido",Oportunidades!$N164="Al día"),"",Oportunidades!$M164))</f>
        <v/>
      </c>
    </row>
    <row r="168">
      <c r="A168" s="15">
        <f>IF(Oportunidades!$B165="","",IF(OR(Oportunidades!$N165="Ganado",Oportunidades!$N165="Perdido",Oportunidades!$N165="Al día"),"",Oportunidades!$N165))</f>
        <v/>
      </c>
      <c r="B168" s="10">
        <f>IF(Oportunidades!$B165="","",IF(OR(Oportunidades!$N165="Ganado",Oportunidades!$N165="Perdido",Oportunidades!$N165="Al día"),"",Oportunidades!$B165))</f>
        <v/>
      </c>
      <c r="C168" s="10">
        <f>IF(Oportunidades!$B165="","",IF(OR(Oportunidades!$N165="Ganado",Oportunidades!$N165="Perdido",Oportunidades!$N165="Al día"),"",Oportunidades!$C165))</f>
        <v/>
      </c>
      <c r="D168" s="10">
        <f>IF(Oportunidades!$B165="","",IF(OR(Oportunidades!$N165="Ganado",Oportunidades!$N165="Perdido",Oportunidades!$N165="Al día"),"",Oportunidades!$D165))</f>
        <v/>
      </c>
      <c r="E168" s="10">
        <f>IF(Oportunidades!$B165="","",IF(OR(Oportunidades!$N165="Ganado",Oportunidades!$N165="Perdido",Oportunidades!$N165="Al día"),"",Oportunidades!$L165))</f>
        <v/>
      </c>
      <c r="F168" s="9">
        <f>IF(Oportunidades!$B165="","",IF(OR(Oportunidades!$N165="Ganado",Oportunidades!$N165="Perdido",Oportunidades!$N165="Al día"),"",Oportunidades!$M165))</f>
        <v/>
      </c>
    </row>
    <row r="169">
      <c r="A169" s="15">
        <f>IF(Oportunidades!$B166="","",IF(OR(Oportunidades!$N166="Ganado",Oportunidades!$N166="Perdido",Oportunidades!$N166="Al día"),"",Oportunidades!$N166))</f>
        <v/>
      </c>
      <c r="B169" s="10">
        <f>IF(Oportunidades!$B166="","",IF(OR(Oportunidades!$N166="Ganado",Oportunidades!$N166="Perdido",Oportunidades!$N166="Al día"),"",Oportunidades!$B166))</f>
        <v/>
      </c>
      <c r="C169" s="10">
        <f>IF(Oportunidades!$B166="","",IF(OR(Oportunidades!$N166="Ganado",Oportunidades!$N166="Perdido",Oportunidades!$N166="Al día"),"",Oportunidades!$C166))</f>
        <v/>
      </c>
      <c r="D169" s="10">
        <f>IF(Oportunidades!$B166="","",IF(OR(Oportunidades!$N166="Ganado",Oportunidades!$N166="Perdido",Oportunidades!$N166="Al día"),"",Oportunidades!$D166))</f>
        <v/>
      </c>
      <c r="E169" s="10">
        <f>IF(Oportunidades!$B166="","",IF(OR(Oportunidades!$N166="Ganado",Oportunidades!$N166="Perdido",Oportunidades!$N166="Al día"),"",Oportunidades!$L166))</f>
        <v/>
      </c>
      <c r="F169" s="9">
        <f>IF(Oportunidades!$B166="","",IF(OR(Oportunidades!$N166="Ganado",Oportunidades!$N166="Perdido",Oportunidades!$N166="Al día"),"",Oportunidades!$M166))</f>
        <v/>
      </c>
    </row>
    <row r="170">
      <c r="A170" s="15">
        <f>IF(Oportunidades!$B167="","",IF(OR(Oportunidades!$N167="Ganado",Oportunidades!$N167="Perdido",Oportunidades!$N167="Al día"),"",Oportunidades!$N167))</f>
        <v/>
      </c>
      <c r="B170" s="10">
        <f>IF(Oportunidades!$B167="","",IF(OR(Oportunidades!$N167="Ganado",Oportunidades!$N167="Perdido",Oportunidades!$N167="Al día"),"",Oportunidades!$B167))</f>
        <v/>
      </c>
      <c r="C170" s="10">
        <f>IF(Oportunidades!$B167="","",IF(OR(Oportunidades!$N167="Ganado",Oportunidades!$N167="Perdido",Oportunidades!$N167="Al día"),"",Oportunidades!$C167))</f>
        <v/>
      </c>
      <c r="D170" s="10">
        <f>IF(Oportunidades!$B167="","",IF(OR(Oportunidades!$N167="Ganado",Oportunidades!$N167="Perdido",Oportunidades!$N167="Al día"),"",Oportunidades!$D167))</f>
        <v/>
      </c>
      <c r="E170" s="10">
        <f>IF(Oportunidades!$B167="","",IF(OR(Oportunidades!$N167="Ganado",Oportunidades!$N167="Perdido",Oportunidades!$N167="Al día"),"",Oportunidades!$L167))</f>
        <v/>
      </c>
      <c r="F170" s="9">
        <f>IF(Oportunidades!$B167="","",IF(OR(Oportunidades!$N167="Ganado",Oportunidades!$N167="Perdido",Oportunidades!$N167="Al día"),"",Oportunidades!$M167))</f>
        <v/>
      </c>
    </row>
    <row r="171">
      <c r="A171" s="15">
        <f>IF(Oportunidades!$B168="","",IF(OR(Oportunidades!$N168="Ganado",Oportunidades!$N168="Perdido",Oportunidades!$N168="Al día"),"",Oportunidades!$N168))</f>
        <v/>
      </c>
      <c r="B171" s="10">
        <f>IF(Oportunidades!$B168="","",IF(OR(Oportunidades!$N168="Ganado",Oportunidades!$N168="Perdido",Oportunidades!$N168="Al día"),"",Oportunidades!$B168))</f>
        <v/>
      </c>
      <c r="C171" s="10">
        <f>IF(Oportunidades!$B168="","",IF(OR(Oportunidades!$N168="Ganado",Oportunidades!$N168="Perdido",Oportunidades!$N168="Al día"),"",Oportunidades!$C168))</f>
        <v/>
      </c>
      <c r="D171" s="10">
        <f>IF(Oportunidades!$B168="","",IF(OR(Oportunidades!$N168="Ganado",Oportunidades!$N168="Perdido",Oportunidades!$N168="Al día"),"",Oportunidades!$D168))</f>
        <v/>
      </c>
      <c r="E171" s="10">
        <f>IF(Oportunidades!$B168="","",IF(OR(Oportunidades!$N168="Ganado",Oportunidades!$N168="Perdido",Oportunidades!$N168="Al día"),"",Oportunidades!$L168))</f>
        <v/>
      </c>
      <c r="F171" s="9">
        <f>IF(Oportunidades!$B168="","",IF(OR(Oportunidades!$N168="Ganado",Oportunidades!$N168="Perdido",Oportunidades!$N168="Al día"),"",Oportunidades!$M168))</f>
        <v/>
      </c>
    </row>
    <row r="172">
      <c r="A172" s="15">
        <f>IF(Oportunidades!$B169="","",IF(OR(Oportunidades!$N169="Ganado",Oportunidades!$N169="Perdido",Oportunidades!$N169="Al día"),"",Oportunidades!$N169))</f>
        <v/>
      </c>
      <c r="B172" s="10">
        <f>IF(Oportunidades!$B169="","",IF(OR(Oportunidades!$N169="Ganado",Oportunidades!$N169="Perdido",Oportunidades!$N169="Al día"),"",Oportunidades!$B169))</f>
        <v/>
      </c>
      <c r="C172" s="10">
        <f>IF(Oportunidades!$B169="","",IF(OR(Oportunidades!$N169="Ganado",Oportunidades!$N169="Perdido",Oportunidades!$N169="Al día"),"",Oportunidades!$C169))</f>
        <v/>
      </c>
      <c r="D172" s="10">
        <f>IF(Oportunidades!$B169="","",IF(OR(Oportunidades!$N169="Ganado",Oportunidades!$N169="Perdido",Oportunidades!$N169="Al día"),"",Oportunidades!$D169))</f>
        <v/>
      </c>
      <c r="E172" s="10">
        <f>IF(Oportunidades!$B169="","",IF(OR(Oportunidades!$N169="Ganado",Oportunidades!$N169="Perdido",Oportunidades!$N169="Al día"),"",Oportunidades!$L169))</f>
        <v/>
      </c>
      <c r="F172" s="9">
        <f>IF(Oportunidades!$B169="","",IF(OR(Oportunidades!$N169="Ganado",Oportunidades!$N169="Perdido",Oportunidades!$N169="Al día"),"",Oportunidades!$M169))</f>
        <v/>
      </c>
    </row>
    <row r="173">
      <c r="A173" s="15">
        <f>IF(Oportunidades!$B170="","",IF(OR(Oportunidades!$N170="Ganado",Oportunidades!$N170="Perdido",Oportunidades!$N170="Al día"),"",Oportunidades!$N170))</f>
        <v/>
      </c>
      <c r="B173" s="10">
        <f>IF(Oportunidades!$B170="","",IF(OR(Oportunidades!$N170="Ganado",Oportunidades!$N170="Perdido",Oportunidades!$N170="Al día"),"",Oportunidades!$B170))</f>
        <v/>
      </c>
      <c r="C173" s="10">
        <f>IF(Oportunidades!$B170="","",IF(OR(Oportunidades!$N170="Ganado",Oportunidades!$N170="Perdido",Oportunidades!$N170="Al día"),"",Oportunidades!$C170))</f>
        <v/>
      </c>
      <c r="D173" s="10">
        <f>IF(Oportunidades!$B170="","",IF(OR(Oportunidades!$N170="Ganado",Oportunidades!$N170="Perdido",Oportunidades!$N170="Al día"),"",Oportunidades!$D170))</f>
        <v/>
      </c>
      <c r="E173" s="10">
        <f>IF(Oportunidades!$B170="","",IF(OR(Oportunidades!$N170="Ganado",Oportunidades!$N170="Perdido",Oportunidades!$N170="Al día"),"",Oportunidades!$L170))</f>
        <v/>
      </c>
      <c r="F173" s="9">
        <f>IF(Oportunidades!$B170="","",IF(OR(Oportunidades!$N170="Ganado",Oportunidades!$N170="Perdido",Oportunidades!$N170="Al día"),"",Oportunidades!$M170))</f>
        <v/>
      </c>
    </row>
    <row r="174">
      <c r="A174" s="15">
        <f>IF(Oportunidades!$B171="","",IF(OR(Oportunidades!$N171="Ganado",Oportunidades!$N171="Perdido",Oportunidades!$N171="Al día"),"",Oportunidades!$N171))</f>
        <v/>
      </c>
      <c r="B174" s="10">
        <f>IF(Oportunidades!$B171="","",IF(OR(Oportunidades!$N171="Ganado",Oportunidades!$N171="Perdido",Oportunidades!$N171="Al día"),"",Oportunidades!$B171))</f>
        <v/>
      </c>
      <c r="C174" s="10">
        <f>IF(Oportunidades!$B171="","",IF(OR(Oportunidades!$N171="Ganado",Oportunidades!$N171="Perdido",Oportunidades!$N171="Al día"),"",Oportunidades!$C171))</f>
        <v/>
      </c>
      <c r="D174" s="10">
        <f>IF(Oportunidades!$B171="","",IF(OR(Oportunidades!$N171="Ganado",Oportunidades!$N171="Perdido",Oportunidades!$N171="Al día"),"",Oportunidades!$D171))</f>
        <v/>
      </c>
      <c r="E174" s="10">
        <f>IF(Oportunidades!$B171="","",IF(OR(Oportunidades!$N171="Ganado",Oportunidades!$N171="Perdido",Oportunidades!$N171="Al día"),"",Oportunidades!$L171))</f>
        <v/>
      </c>
      <c r="F174" s="9">
        <f>IF(Oportunidades!$B171="","",IF(OR(Oportunidades!$N171="Ganado",Oportunidades!$N171="Perdido",Oportunidades!$N171="Al día"),"",Oportunidades!$M171))</f>
        <v/>
      </c>
    </row>
    <row r="175">
      <c r="A175" s="15">
        <f>IF(Oportunidades!$B172="","",IF(OR(Oportunidades!$N172="Ganado",Oportunidades!$N172="Perdido",Oportunidades!$N172="Al día"),"",Oportunidades!$N172))</f>
        <v/>
      </c>
      <c r="B175" s="10">
        <f>IF(Oportunidades!$B172="","",IF(OR(Oportunidades!$N172="Ganado",Oportunidades!$N172="Perdido",Oportunidades!$N172="Al día"),"",Oportunidades!$B172))</f>
        <v/>
      </c>
      <c r="C175" s="10">
        <f>IF(Oportunidades!$B172="","",IF(OR(Oportunidades!$N172="Ganado",Oportunidades!$N172="Perdido",Oportunidades!$N172="Al día"),"",Oportunidades!$C172))</f>
        <v/>
      </c>
      <c r="D175" s="10">
        <f>IF(Oportunidades!$B172="","",IF(OR(Oportunidades!$N172="Ganado",Oportunidades!$N172="Perdido",Oportunidades!$N172="Al día"),"",Oportunidades!$D172))</f>
        <v/>
      </c>
      <c r="E175" s="10">
        <f>IF(Oportunidades!$B172="","",IF(OR(Oportunidades!$N172="Ganado",Oportunidades!$N172="Perdido",Oportunidades!$N172="Al día"),"",Oportunidades!$L172))</f>
        <v/>
      </c>
      <c r="F175" s="9">
        <f>IF(Oportunidades!$B172="","",IF(OR(Oportunidades!$N172="Ganado",Oportunidades!$N172="Perdido",Oportunidades!$N172="Al día"),"",Oportunidades!$M172))</f>
        <v/>
      </c>
    </row>
    <row r="176">
      <c r="A176" s="15">
        <f>IF(Oportunidades!$B173="","",IF(OR(Oportunidades!$N173="Ganado",Oportunidades!$N173="Perdido",Oportunidades!$N173="Al día"),"",Oportunidades!$N173))</f>
        <v/>
      </c>
      <c r="B176" s="10">
        <f>IF(Oportunidades!$B173="","",IF(OR(Oportunidades!$N173="Ganado",Oportunidades!$N173="Perdido",Oportunidades!$N173="Al día"),"",Oportunidades!$B173))</f>
        <v/>
      </c>
      <c r="C176" s="10">
        <f>IF(Oportunidades!$B173="","",IF(OR(Oportunidades!$N173="Ganado",Oportunidades!$N173="Perdido",Oportunidades!$N173="Al día"),"",Oportunidades!$C173))</f>
        <v/>
      </c>
      <c r="D176" s="10">
        <f>IF(Oportunidades!$B173="","",IF(OR(Oportunidades!$N173="Ganado",Oportunidades!$N173="Perdido",Oportunidades!$N173="Al día"),"",Oportunidades!$D173))</f>
        <v/>
      </c>
      <c r="E176" s="10">
        <f>IF(Oportunidades!$B173="","",IF(OR(Oportunidades!$N173="Ganado",Oportunidades!$N173="Perdido",Oportunidades!$N173="Al día"),"",Oportunidades!$L173))</f>
        <v/>
      </c>
      <c r="F176" s="9">
        <f>IF(Oportunidades!$B173="","",IF(OR(Oportunidades!$N173="Ganado",Oportunidades!$N173="Perdido",Oportunidades!$N173="Al día"),"",Oportunidades!$M173))</f>
        <v/>
      </c>
    </row>
    <row r="177">
      <c r="A177" s="15">
        <f>IF(Oportunidades!$B174="","",IF(OR(Oportunidades!$N174="Ganado",Oportunidades!$N174="Perdido",Oportunidades!$N174="Al día"),"",Oportunidades!$N174))</f>
        <v/>
      </c>
      <c r="B177" s="10">
        <f>IF(Oportunidades!$B174="","",IF(OR(Oportunidades!$N174="Ganado",Oportunidades!$N174="Perdido",Oportunidades!$N174="Al día"),"",Oportunidades!$B174))</f>
        <v/>
      </c>
      <c r="C177" s="10">
        <f>IF(Oportunidades!$B174="","",IF(OR(Oportunidades!$N174="Ganado",Oportunidades!$N174="Perdido",Oportunidades!$N174="Al día"),"",Oportunidades!$C174))</f>
        <v/>
      </c>
      <c r="D177" s="10">
        <f>IF(Oportunidades!$B174="","",IF(OR(Oportunidades!$N174="Ganado",Oportunidades!$N174="Perdido",Oportunidades!$N174="Al día"),"",Oportunidades!$D174))</f>
        <v/>
      </c>
      <c r="E177" s="10">
        <f>IF(Oportunidades!$B174="","",IF(OR(Oportunidades!$N174="Ganado",Oportunidades!$N174="Perdido",Oportunidades!$N174="Al día"),"",Oportunidades!$L174))</f>
        <v/>
      </c>
      <c r="F177" s="9">
        <f>IF(Oportunidades!$B174="","",IF(OR(Oportunidades!$N174="Ganado",Oportunidades!$N174="Perdido",Oportunidades!$N174="Al día"),"",Oportunidades!$M174))</f>
        <v/>
      </c>
    </row>
    <row r="178">
      <c r="A178" s="15">
        <f>IF(Oportunidades!$B175="","",IF(OR(Oportunidades!$N175="Ganado",Oportunidades!$N175="Perdido",Oportunidades!$N175="Al día"),"",Oportunidades!$N175))</f>
        <v/>
      </c>
      <c r="B178" s="10">
        <f>IF(Oportunidades!$B175="","",IF(OR(Oportunidades!$N175="Ganado",Oportunidades!$N175="Perdido",Oportunidades!$N175="Al día"),"",Oportunidades!$B175))</f>
        <v/>
      </c>
      <c r="C178" s="10">
        <f>IF(Oportunidades!$B175="","",IF(OR(Oportunidades!$N175="Ganado",Oportunidades!$N175="Perdido",Oportunidades!$N175="Al día"),"",Oportunidades!$C175))</f>
        <v/>
      </c>
      <c r="D178" s="10">
        <f>IF(Oportunidades!$B175="","",IF(OR(Oportunidades!$N175="Ganado",Oportunidades!$N175="Perdido",Oportunidades!$N175="Al día"),"",Oportunidades!$D175))</f>
        <v/>
      </c>
      <c r="E178" s="10">
        <f>IF(Oportunidades!$B175="","",IF(OR(Oportunidades!$N175="Ganado",Oportunidades!$N175="Perdido",Oportunidades!$N175="Al día"),"",Oportunidades!$L175))</f>
        <v/>
      </c>
      <c r="F178" s="9">
        <f>IF(Oportunidades!$B175="","",IF(OR(Oportunidades!$N175="Ganado",Oportunidades!$N175="Perdido",Oportunidades!$N175="Al día"),"",Oportunidades!$M175))</f>
        <v/>
      </c>
    </row>
    <row r="179">
      <c r="A179" s="15">
        <f>IF(Oportunidades!$B176="","",IF(OR(Oportunidades!$N176="Ganado",Oportunidades!$N176="Perdido",Oportunidades!$N176="Al día"),"",Oportunidades!$N176))</f>
        <v/>
      </c>
      <c r="B179" s="10">
        <f>IF(Oportunidades!$B176="","",IF(OR(Oportunidades!$N176="Ganado",Oportunidades!$N176="Perdido",Oportunidades!$N176="Al día"),"",Oportunidades!$B176))</f>
        <v/>
      </c>
      <c r="C179" s="10">
        <f>IF(Oportunidades!$B176="","",IF(OR(Oportunidades!$N176="Ganado",Oportunidades!$N176="Perdido",Oportunidades!$N176="Al día"),"",Oportunidades!$C176))</f>
        <v/>
      </c>
      <c r="D179" s="10">
        <f>IF(Oportunidades!$B176="","",IF(OR(Oportunidades!$N176="Ganado",Oportunidades!$N176="Perdido",Oportunidades!$N176="Al día"),"",Oportunidades!$D176))</f>
        <v/>
      </c>
      <c r="E179" s="10">
        <f>IF(Oportunidades!$B176="","",IF(OR(Oportunidades!$N176="Ganado",Oportunidades!$N176="Perdido",Oportunidades!$N176="Al día"),"",Oportunidades!$L176))</f>
        <v/>
      </c>
      <c r="F179" s="9">
        <f>IF(Oportunidades!$B176="","",IF(OR(Oportunidades!$N176="Ganado",Oportunidades!$N176="Perdido",Oportunidades!$N176="Al día"),"",Oportunidades!$M176))</f>
        <v/>
      </c>
    </row>
    <row r="180">
      <c r="A180" s="15">
        <f>IF(Oportunidades!$B177="","",IF(OR(Oportunidades!$N177="Ganado",Oportunidades!$N177="Perdido",Oportunidades!$N177="Al día"),"",Oportunidades!$N177))</f>
        <v/>
      </c>
      <c r="B180" s="10">
        <f>IF(Oportunidades!$B177="","",IF(OR(Oportunidades!$N177="Ganado",Oportunidades!$N177="Perdido",Oportunidades!$N177="Al día"),"",Oportunidades!$B177))</f>
        <v/>
      </c>
      <c r="C180" s="10">
        <f>IF(Oportunidades!$B177="","",IF(OR(Oportunidades!$N177="Ganado",Oportunidades!$N177="Perdido",Oportunidades!$N177="Al día"),"",Oportunidades!$C177))</f>
        <v/>
      </c>
      <c r="D180" s="10">
        <f>IF(Oportunidades!$B177="","",IF(OR(Oportunidades!$N177="Ganado",Oportunidades!$N177="Perdido",Oportunidades!$N177="Al día"),"",Oportunidades!$D177))</f>
        <v/>
      </c>
      <c r="E180" s="10">
        <f>IF(Oportunidades!$B177="","",IF(OR(Oportunidades!$N177="Ganado",Oportunidades!$N177="Perdido",Oportunidades!$N177="Al día"),"",Oportunidades!$L177))</f>
        <v/>
      </c>
      <c r="F180" s="9">
        <f>IF(Oportunidades!$B177="","",IF(OR(Oportunidades!$N177="Ganado",Oportunidades!$N177="Perdido",Oportunidades!$N177="Al día"),"",Oportunidades!$M177))</f>
        <v/>
      </c>
    </row>
    <row r="181">
      <c r="A181" s="15">
        <f>IF(Oportunidades!$B178="","",IF(OR(Oportunidades!$N178="Ganado",Oportunidades!$N178="Perdido",Oportunidades!$N178="Al día"),"",Oportunidades!$N178))</f>
        <v/>
      </c>
      <c r="B181" s="10">
        <f>IF(Oportunidades!$B178="","",IF(OR(Oportunidades!$N178="Ganado",Oportunidades!$N178="Perdido",Oportunidades!$N178="Al día"),"",Oportunidades!$B178))</f>
        <v/>
      </c>
      <c r="C181" s="10">
        <f>IF(Oportunidades!$B178="","",IF(OR(Oportunidades!$N178="Ganado",Oportunidades!$N178="Perdido",Oportunidades!$N178="Al día"),"",Oportunidades!$C178))</f>
        <v/>
      </c>
      <c r="D181" s="10">
        <f>IF(Oportunidades!$B178="","",IF(OR(Oportunidades!$N178="Ganado",Oportunidades!$N178="Perdido",Oportunidades!$N178="Al día"),"",Oportunidades!$D178))</f>
        <v/>
      </c>
      <c r="E181" s="10">
        <f>IF(Oportunidades!$B178="","",IF(OR(Oportunidades!$N178="Ganado",Oportunidades!$N178="Perdido",Oportunidades!$N178="Al día"),"",Oportunidades!$L178))</f>
        <v/>
      </c>
      <c r="F181" s="9">
        <f>IF(Oportunidades!$B178="","",IF(OR(Oportunidades!$N178="Ganado",Oportunidades!$N178="Perdido",Oportunidades!$N178="Al día"),"",Oportunidades!$M178))</f>
        <v/>
      </c>
    </row>
    <row r="182">
      <c r="A182" s="15">
        <f>IF(Oportunidades!$B179="","",IF(OR(Oportunidades!$N179="Ganado",Oportunidades!$N179="Perdido",Oportunidades!$N179="Al día"),"",Oportunidades!$N179))</f>
        <v/>
      </c>
      <c r="B182" s="10">
        <f>IF(Oportunidades!$B179="","",IF(OR(Oportunidades!$N179="Ganado",Oportunidades!$N179="Perdido",Oportunidades!$N179="Al día"),"",Oportunidades!$B179))</f>
        <v/>
      </c>
      <c r="C182" s="10">
        <f>IF(Oportunidades!$B179="","",IF(OR(Oportunidades!$N179="Ganado",Oportunidades!$N179="Perdido",Oportunidades!$N179="Al día"),"",Oportunidades!$C179))</f>
        <v/>
      </c>
      <c r="D182" s="10">
        <f>IF(Oportunidades!$B179="","",IF(OR(Oportunidades!$N179="Ganado",Oportunidades!$N179="Perdido",Oportunidades!$N179="Al día"),"",Oportunidades!$D179))</f>
        <v/>
      </c>
      <c r="E182" s="10">
        <f>IF(Oportunidades!$B179="","",IF(OR(Oportunidades!$N179="Ganado",Oportunidades!$N179="Perdido",Oportunidades!$N179="Al día"),"",Oportunidades!$L179))</f>
        <v/>
      </c>
      <c r="F182" s="9">
        <f>IF(Oportunidades!$B179="","",IF(OR(Oportunidades!$N179="Ganado",Oportunidades!$N179="Perdido",Oportunidades!$N179="Al día"),"",Oportunidades!$M179))</f>
        <v/>
      </c>
    </row>
    <row r="183">
      <c r="A183" s="15">
        <f>IF(Oportunidades!$B180="","",IF(OR(Oportunidades!$N180="Ganado",Oportunidades!$N180="Perdido",Oportunidades!$N180="Al día"),"",Oportunidades!$N180))</f>
        <v/>
      </c>
      <c r="B183" s="10">
        <f>IF(Oportunidades!$B180="","",IF(OR(Oportunidades!$N180="Ganado",Oportunidades!$N180="Perdido",Oportunidades!$N180="Al día"),"",Oportunidades!$B180))</f>
        <v/>
      </c>
      <c r="C183" s="10">
        <f>IF(Oportunidades!$B180="","",IF(OR(Oportunidades!$N180="Ganado",Oportunidades!$N180="Perdido",Oportunidades!$N180="Al día"),"",Oportunidades!$C180))</f>
        <v/>
      </c>
      <c r="D183" s="10">
        <f>IF(Oportunidades!$B180="","",IF(OR(Oportunidades!$N180="Ganado",Oportunidades!$N180="Perdido",Oportunidades!$N180="Al día"),"",Oportunidades!$D180))</f>
        <v/>
      </c>
      <c r="E183" s="10">
        <f>IF(Oportunidades!$B180="","",IF(OR(Oportunidades!$N180="Ganado",Oportunidades!$N180="Perdido",Oportunidades!$N180="Al día"),"",Oportunidades!$L180))</f>
        <v/>
      </c>
      <c r="F183" s="9">
        <f>IF(Oportunidades!$B180="","",IF(OR(Oportunidades!$N180="Ganado",Oportunidades!$N180="Perdido",Oportunidades!$N180="Al día"),"",Oportunidades!$M180))</f>
        <v/>
      </c>
    </row>
    <row r="184">
      <c r="A184" s="15">
        <f>IF(Oportunidades!$B181="","",IF(OR(Oportunidades!$N181="Ganado",Oportunidades!$N181="Perdido",Oportunidades!$N181="Al día"),"",Oportunidades!$N181))</f>
        <v/>
      </c>
      <c r="B184" s="10">
        <f>IF(Oportunidades!$B181="","",IF(OR(Oportunidades!$N181="Ganado",Oportunidades!$N181="Perdido",Oportunidades!$N181="Al día"),"",Oportunidades!$B181))</f>
        <v/>
      </c>
      <c r="C184" s="10">
        <f>IF(Oportunidades!$B181="","",IF(OR(Oportunidades!$N181="Ganado",Oportunidades!$N181="Perdido",Oportunidades!$N181="Al día"),"",Oportunidades!$C181))</f>
        <v/>
      </c>
      <c r="D184" s="10">
        <f>IF(Oportunidades!$B181="","",IF(OR(Oportunidades!$N181="Ganado",Oportunidades!$N181="Perdido",Oportunidades!$N181="Al día"),"",Oportunidades!$D181))</f>
        <v/>
      </c>
      <c r="E184" s="10">
        <f>IF(Oportunidades!$B181="","",IF(OR(Oportunidades!$N181="Ganado",Oportunidades!$N181="Perdido",Oportunidades!$N181="Al día"),"",Oportunidades!$L181))</f>
        <v/>
      </c>
      <c r="F184" s="9">
        <f>IF(Oportunidades!$B181="","",IF(OR(Oportunidades!$N181="Ganado",Oportunidades!$N181="Perdido",Oportunidades!$N181="Al día"),"",Oportunidades!$M181))</f>
        <v/>
      </c>
    </row>
    <row r="185">
      <c r="A185" s="15">
        <f>IF(Oportunidades!$B182="","",IF(OR(Oportunidades!$N182="Ganado",Oportunidades!$N182="Perdido",Oportunidades!$N182="Al día"),"",Oportunidades!$N182))</f>
        <v/>
      </c>
      <c r="B185" s="10">
        <f>IF(Oportunidades!$B182="","",IF(OR(Oportunidades!$N182="Ganado",Oportunidades!$N182="Perdido",Oportunidades!$N182="Al día"),"",Oportunidades!$B182))</f>
        <v/>
      </c>
      <c r="C185" s="10">
        <f>IF(Oportunidades!$B182="","",IF(OR(Oportunidades!$N182="Ganado",Oportunidades!$N182="Perdido",Oportunidades!$N182="Al día"),"",Oportunidades!$C182))</f>
        <v/>
      </c>
      <c r="D185" s="10">
        <f>IF(Oportunidades!$B182="","",IF(OR(Oportunidades!$N182="Ganado",Oportunidades!$N182="Perdido",Oportunidades!$N182="Al día"),"",Oportunidades!$D182))</f>
        <v/>
      </c>
      <c r="E185" s="10">
        <f>IF(Oportunidades!$B182="","",IF(OR(Oportunidades!$N182="Ganado",Oportunidades!$N182="Perdido",Oportunidades!$N182="Al día"),"",Oportunidades!$L182))</f>
        <v/>
      </c>
      <c r="F185" s="9">
        <f>IF(Oportunidades!$B182="","",IF(OR(Oportunidades!$N182="Ganado",Oportunidades!$N182="Perdido",Oportunidades!$N182="Al día"),"",Oportunidades!$M182))</f>
        <v/>
      </c>
    </row>
    <row r="186">
      <c r="A186" s="15">
        <f>IF(Oportunidades!$B183="","",IF(OR(Oportunidades!$N183="Ganado",Oportunidades!$N183="Perdido",Oportunidades!$N183="Al día"),"",Oportunidades!$N183))</f>
        <v/>
      </c>
      <c r="B186" s="10">
        <f>IF(Oportunidades!$B183="","",IF(OR(Oportunidades!$N183="Ganado",Oportunidades!$N183="Perdido",Oportunidades!$N183="Al día"),"",Oportunidades!$B183))</f>
        <v/>
      </c>
      <c r="C186" s="10">
        <f>IF(Oportunidades!$B183="","",IF(OR(Oportunidades!$N183="Ganado",Oportunidades!$N183="Perdido",Oportunidades!$N183="Al día"),"",Oportunidades!$C183))</f>
        <v/>
      </c>
      <c r="D186" s="10">
        <f>IF(Oportunidades!$B183="","",IF(OR(Oportunidades!$N183="Ganado",Oportunidades!$N183="Perdido",Oportunidades!$N183="Al día"),"",Oportunidades!$D183))</f>
        <v/>
      </c>
      <c r="E186" s="10">
        <f>IF(Oportunidades!$B183="","",IF(OR(Oportunidades!$N183="Ganado",Oportunidades!$N183="Perdido",Oportunidades!$N183="Al día"),"",Oportunidades!$L183))</f>
        <v/>
      </c>
      <c r="F186" s="9">
        <f>IF(Oportunidades!$B183="","",IF(OR(Oportunidades!$N183="Ganado",Oportunidades!$N183="Perdido",Oportunidades!$N183="Al día"),"",Oportunidades!$M183))</f>
        <v/>
      </c>
    </row>
    <row r="187">
      <c r="A187" s="15">
        <f>IF(Oportunidades!$B184="","",IF(OR(Oportunidades!$N184="Ganado",Oportunidades!$N184="Perdido",Oportunidades!$N184="Al día"),"",Oportunidades!$N184))</f>
        <v/>
      </c>
      <c r="B187" s="10">
        <f>IF(Oportunidades!$B184="","",IF(OR(Oportunidades!$N184="Ganado",Oportunidades!$N184="Perdido",Oportunidades!$N184="Al día"),"",Oportunidades!$B184))</f>
        <v/>
      </c>
      <c r="C187" s="10">
        <f>IF(Oportunidades!$B184="","",IF(OR(Oportunidades!$N184="Ganado",Oportunidades!$N184="Perdido",Oportunidades!$N184="Al día"),"",Oportunidades!$C184))</f>
        <v/>
      </c>
      <c r="D187" s="10">
        <f>IF(Oportunidades!$B184="","",IF(OR(Oportunidades!$N184="Ganado",Oportunidades!$N184="Perdido",Oportunidades!$N184="Al día"),"",Oportunidades!$D184))</f>
        <v/>
      </c>
      <c r="E187" s="10">
        <f>IF(Oportunidades!$B184="","",IF(OR(Oportunidades!$N184="Ganado",Oportunidades!$N184="Perdido",Oportunidades!$N184="Al día"),"",Oportunidades!$L184))</f>
        <v/>
      </c>
      <c r="F187" s="9">
        <f>IF(Oportunidades!$B184="","",IF(OR(Oportunidades!$N184="Ganado",Oportunidades!$N184="Perdido",Oportunidades!$N184="Al día"),"",Oportunidades!$M184))</f>
        <v/>
      </c>
    </row>
    <row r="188">
      <c r="A188" s="15">
        <f>IF(Oportunidades!$B185="","",IF(OR(Oportunidades!$N185="Ganado",Oportunidades!$N185="Perdido",Oportunidades!$N185="Al día"),"",Oportunidades!$N185))</f>
        <v/>
      </c>
      <c r="B188" s="10">
        <f>IF(Oportunidades!$B185="","",IF(OR(Oportunidades!$N185="Ganado",Oportunidades!$N185="Perdido",Oportunidades!$N185="Al día"),"",Oportunidades!$B185))</f>
        <v/>
      </c>
      <c r="C188" s="10">
        <f>IF(Oportunidades!$B185="","",IF(OR(Oportunidades!$N185="Ganado",Oportunidades!$N185="Perdido",Oportunidades!$N185="Al día"),"",Oportunidades!$C185))</f>
        <v/>
      </c>
      <c r="D188" s="10">
        <f>IF(Oportunidades!$B185="","",IF(OR(Oportunidades!$N185="Ganado",Oportunidades!$N185="Perdido",Oportunidades!$N185="Al día"),"",Oportunidades!$D185))</f>
        <v/>
      </c>
      <c r="E188" s="10">
        <f>IF(Oportunidades!$B185="","",IF(OR(Oportunidades!$N185="Ganado",Oportunidades!$N185="Perdido",Oportunidades!$N185="Al día"),"",Oportunidades!$L185))</f>
        <v/>
      </c>
      <c r="F188" s="9">
        <f>IF(Oportunidades!$B185="","",IF(OR(Oportunidades!$N185="Ganado",Oportunidades!$N185="Perdido",Oportunidades!$N185="Al día"),"",Oportunidades!$M185))</f>
        <v/>
      </c>
    </row>
    <row r="189">
      <c r="A189" s="15">
        <f>IF(Oportunidades!$B186="","",IF(OR(Oportunidades!$N186="Ganado",Oportunidades!$N186="Perdido",Oportunidades!$N186="Al día"),"",Oportunidades!$N186))</f>
        <v/>
      </c>
      <c r="B189" s="10">
        <f>IF(Oportunidades!$B186="","",IF(OR(Oportunidades!$N186="Ganado",Oportunidades!$N186="Perdido",Oportunidades!$N186="Al día"),"",Oportunidades!$B186))</f>
        <v/>
      </c>
      <c r="C189" s="10">
        <f>IF(Oportunidades!$B186="","",IF(OR(Oportunidades!$N186="Ganado",Oportunidades!$N186="Perdido",Oportunidades!$N186="Al día"),"",Oportunidades!$C186))</f>
        <v/>
      </c>
      <c r="D189" s="10">
        <f>IF(Oportunidades!$B186="","",IF(OR(Oportunidades!$N186="Ganado",Oportunidades!$N186="Perdido",Oportunidades!$N186="Al día"),"",Oportunidades!$D186))</f>
        <v/>
      </c>
      <c r="E189" s="10">
        <f>IF(Oportunidades!$B186="","",IF(OR(Oportunidades!$N186="Ganado",Oportunidades!$N186="Perdido",Oportunidades!$N186="Al día"),"",Oportunidades!$L186))</f>
        <v/>
      </c>
      <c r="F189" s="9">
        <f>IF(Oportunidades!$B186="","",IF(OR(Oportunidades!$N186="Ganado",Oportunidades!$N186="Perdido",Oportunidades!$N186="Al día"),"",Oportunidades!$M186))</f>
        <v/>
      </c>
    </row>
    <row r="190">
      <c r="A190" s="15">
        <f>IF(Oportunidades!$B187="","",IF(OR(Oportunidades!$N187="Ganado",Oportunidades!$N187="Perdido",Oportunidades!$N187="Al día"),"",Oportunidades!$N187))</f>
        <v/>
      </c>
      <c r="B190" s="10">
        <f>IF(Oportunidades!$B187="","",IF(OR(Oportunidades!$N187="Ganado",Oportunidades!$N187="Perdido",Oportunidades!$N187="Al día"),"",Oportunidades!$B187))</f>
        <v/>
      </c>
      <c r="C190" s="10">
        <f>IF(Oportunidades!$B187="","",IF(OR(Oportunidades!$N187="Ganado",Oportunidades!$N187="Perdido",Oportunidades!$N187="Al día"),"",Oportunidades!$C187))</f>
        <v/>
      </c>
      <c r="D190" s="10">
        <f>IF(Oportunidades!$B187="","",IF(OR(Oportunidades!$N187="Ganado",Oportunidades!$N187="Perdido",Oportunidades!$N187="Al día"),"",Oportunidades!$D187))</f>
        <v/>
      </c>
      <c r="E190" s="10">
        <f>IF(Oportunidades!$B187="","",IF(OR(Oportunidades!$N187="Ganado",Oportunidades!$N187="Perdido",Oportunidades!$N187="Al día"),"",Oportunidades!$L187))</f>
        <v/>
      </c>
      <c r="F190" s="9">
        <f>IF(Oportunidades!$B187="","",IF(OR(Oportunidades!$N187="Ganado",Oportunidades!$N187="Perdido",Oportunidades!$N187="Al día"),"",Oportunidades!$M187))</f>
        <v/>
      </c>
    </row>
    <row r="191">
      <c r="A191" s="15">
        <f>IF(Oportunidades!$B188="","",IF(OR(Oportunidades!$N188="Ganado",Oportunidades!$N188="Perdido",Oportunidades!$N188="Al día"),"",Oportunidades!$N188))</f>
        <v/>
      </c>
      <c r="B191" s="10">
        <f>IF(Oportunidades!$B188="","",IF(OR(Oportunidades!$N188="Ganado",Oportunidades!$N188="Perdido",Oportunidades!$N188="Al día"),"",Oportunidades!$B188))</f>
        <v/>
      </c>
      <c r="C191" s="10">
        <f>IF(Oportunidades!$B188="","",IF(OR(Oportunidades!$N188="Ganado",Oportunidades!$N188="Perdido",Oportunidades!$N188="Al día"),"",Oportunidades!$C188))</f>
        <v/>
      </c>
      <c r="D191" s="10">
        <f>IF(Oportunidades!$B188="","",IF(OR(Oportunidades!$N188="Ganado",Oportunidades!$N188="Perdido",Oportunidades!$N188="Al día"),"",Oportunidades!$D188))</f>
        <v/>
      </c>
      <c r="E191" s="10">
        <f>IF(Oportunidades!$B188="","",IF(OR(Oportunidades!$N188="Ganado",Oportunidades!$N188="Perdido",Oportunidades!$N188="Al día"),"",Oportunidades!$L188))</f>
        <v/>
      </c>
      <c r="F191" s="9">
        <f>IF(Oportunidades!$B188="","",IF(OR(Oportunidades!$N188="Ganado",Oportunidades!$N188="Perdido",Oportunidades!$N188="Al día"),"",Oportunidades!$M188))</f>
        <v/>
      </c>
    </row>
    <row r="192">
      <c r="A192" s="15">
        <f>IF(Oportunidades!$B189="","",IF(OR(Oportunidades!$N189="Ganado",Oportunidades!$N189="Perdido",Oportunidades!$N189="Al día"),"",Oportunidades!$N189))</f>
        <v/>
      </c>
      <c r="B192" s="10">
        <f>IF(Oportunidades!$B189="","",IF(OR(Oportunidades!$N189="Ganado",Oportunidades!$N189="Perdido",Oportunidades!$N189="Al día"),"",Oportunidades!$B189))</f>
        <v/>
      </c>
      <c r="C192" s="10">
        <f>IF(Oportunidades!$B189="","",IF(OR(Oportunidades!$N189="Ganado",Oportunidades!$N189="Perdido",Oportunidades!$N189="Al día"),"",Oportunidades!$C189))</f>
        <v/>
      </c>
      <c r="D192" s="10">
        <f>IF(Oportunidades!$B189="","",IF(OR(Oportunidades!$N189="Ganado",Oportunidades!$N189="Perdido",Oportunidades!$N189="Al día"),"",Oportunidades!$D189))</f>
        <v/>
      </c>
      <c r="E192" s="10">
        <f>IF(Oportunidades!$B189="","",IF(OR(Oportunidades!$N189="Ganado",Oportunidades!$N189="Perdido",Oportunidades!$N189="Al día"),"",Oportunidades!$L189))</f>
        <v/>
      </c>
      <c r="F192" s="9">
        <f>IF(Oportunidades!$B189="","",IF(OR(Oportunidades!$N189="Ganado",Oportunidades!$N189="Perdido",Oportunidades!$N189="Al día"),"",Oportunidades!$M189))</f>
        <v/>
      </c>
    </row>
    <row r="193">
      <c r="A193" s="15">
        <f>IF(Oportunidades!$B190="","",IF(OR(Oportunidades!$N190="Ganado",Oportunidades!$N190="Perdido",Oportunidades!$N190="Al día"),"",Oportunidades!$N190))</f>
        <v/>
      </c>
      <c r="B193" s="10">
        <f>IF(Oportunidades!$B190="","",IF(OR(Oportunidades!$N190="Ganado",Oportunidades!$N190="Perdido",Oportunidades!$N190="Al día"),"",Oportunidades!$B190))</f>
        <v/>
      </c>
      <c r="C193" s="10">
        <f>IF(Oportunidades!$B190="","",IF(OR(Oportunidades!$N190="Ganado",Oportunidades!$N190="Perdido",Oportunidades!$N190="Al día"),"",Oportunidades!$C190))</f>
        <v/>
      </c>
      <c r="D193" s="10">
        <f>IF(Oportunidades!$B190="","",IF(OR(Oportunidades!$N190="Ganado",Oportunidades!$N190="Perdido",Oportunidades!$N190="Al día"),"",Oportunidades!$D190))</f>
        <v/>
      </c>
      <c r="E193" s="10">
        <f>IF(Oportunidades!$B190="","",IF(OR(Oportunidades!$N190="Ganado",Oportunidades!$N190="Perdido",Oportunidades!$N190="Al día"),"",Oportunidades!$L190))</f>
        <v/>
      </c>
      <c r="F193" s="9">
        <f>IF(Oportunidades!$B190="","",IF(OR(Oportunidades!$N190="Ganado",Oportunidades!$N190="Perdido",Oportunidades!$N190="Al día"),"",Oportunidades!$M190))</f>
        <v/>
      </c>
    </row>
    <row r="194">
      <c r="A194" s="15">
        <f>IF(Oportunidades!$B191="","",IF(OR(Oportunidades!$N191="Ganado",Oportunidades!$N191="Perdido",Oportunidades!$N191="Al día"),"",Oportunidades!$N191))</f>
        <v/>
      </c>
      <c r="B194" s="10">
        <f>IF(Oportunidades!$B191="","",IF(OR(Oportunidades!$N191="Ganado",Oportunidades!$N191="Perdido",Oportunidades!$N191="Al día"),"",Oportunidades!$B191))</f>
        <v/>
      </c>
      <c r="C194" s="10">
        <f>IF(Oportunidades!$B191="","",IF(OR(Oportunidades!$N191="Ganado",Oportunidades!$N191="Perdido",Oportunidades!$N191="Al día"),"",Oportunidades!$C191))</f>
        <v/>
      </c>
      <c r="D194" s="10">
        <f>IF(Oportunidades!$B191="","",IF(OR(Oportunidades!$N191="Ganado",Oportunidades!$N191="Perdido",Oportunidades!$N191="Al día"),"",Oportunidades!$D191))</f>
        <v/>
      </c>
      <c r="E194" s="10">
        <f>IF(Oportunidades!$B191="","",IF(OR(Oportunidades!$N191="Ganado",Oportunidades!$N191="Perdido",Oportunidades!$N191="Al día"),"",Oportunidades!$L191))</f>
        <v/>
      </c>
      <c r="F194" s="9">
        <f>IF(Oportunidades!$B191="","",IF(OR(Oportunidades!$N191="Ganado",Oportunidades!$N191="Perdido",Oportunidades!$N191="Al día"),"",Oportunidades!$M191))</f>
        <v/>
      </c>
    </row>
    <row r="195">
      <c r="A195" s="15">
        <f>IF(Oportunidades!$B192="","",IF(OR(Oportunidades!$N192="Ganado",Oportunidades!$N192="Perdido",Oportunidades!$N192="Al día"),"",Oportunidades!$N192))</f>
        <v/>
      </c>
      <c r="B195" s="10">
        <f>IF(Oportunidades!$B192="","",IF(OR(Oportunidades!$N192="Ganado",Oportunidades!$N192="Perdido",Oportunidades!$N192="Al día"),"",Oportunidades!$B192))</f>
        <v/>
      </c>
      <c r="C195" s="10">
        <f>IF(Oportunidades!$B192="","",IF(OR(Oportunidades!$N192="Ganado",Oportunidades!$N192="Perdido",Oportunidades!$N192="Al día"),"",Oportunidades!$C192))</f>
        <v/>
      </c>
      <c r="D195" s="10">
        <f>IF(Oportunidades!$B192="","",IF(OR(Oportunidades!$N192="Ganado",Oportunidades!$N192="Perdido",Oportunidades!$N192="Al día"),"",Oportunidades!$D192))</f>
        <v/>
      </c>
      <c r="E195" s="10">
        <f>IF(Oportunidades!$B192="","",IF(OR(Oportunidades!$N192="Ganado",Oportunidades!$N192="Perdido",Oportunidades!$N192="Al día"),"",Oportunidades!$L192))</f>
        <v/>
      </c>
      <c r="F195" s="9">
        <f>IF(Oportunidades!$B192="","",IF(OR(Oportunidades!$N192="Ganado",Oportunidades!$N192="Perdido",Oportunidades!$N192="Al día"),"",Oportunidades!$M192))</f>
        <v/>
      </c>
    </row>
    <row r="196">
      <c r="A196" s="15">
        <f>IF(Oportunidades!$B193="","",IF(OR(Oportunidades!$N193="Ganado",Oportunidades!$N193="Perdido",Oportunidades!$N193="Al día"),"",Oportunidades!$N193))</f>
        <v/>
      </c>
      <c r="B196" s="10">
        <f>IF(Oportunidades!$B193="","",IF(OR(Oportunidades!$N193="Ganado",Oportunidades!$N193="Perdido",Oportunidades!$N193="Al día"),"",Oportunidades!$B193))</f>
        <v/>
      </c>
      <c r="C196" s="10">
        <f>IF(Oportunidades!$B193="","",IF(OR(Oportunidades!$N193="Ganado",Oportunidades!$N193="Perdido",Oportunidades!$N193="Al día"),"",Oportunidades!$C193))</f>
        <v/>
      </c>
      <c r="D196" s="10">
        <f>IF(Oportunidades!$B193="","",IF(OR(Oportunidades!$N193="Ganado",Oportunidades!$N193="Perdido",Oportunidades!$N193="Al día"),"",Oportunidades!$D193))</f>
        <v/>
      </c>
      <c r="E196" s="10">
        <f>IF(Oportunidades!$B193="","",IF(OR(Oportunidades!$N193="Ganado",Oportunidades!$N193="Perdido",Oportunidades!$N193="Al día"),"",Oportunidades!$L193))</f>
        <v/>
      </c>
      <c r="F196" s="9">
        <f>IF(Oportunidades!$B193="","",IF(OR(Oportunidades!$N193="Ganado",Oportunidades!$N193="Perdido",Oportunidades!$N193="Al día"),"",Oportunidades!$M193))</f>
        <v/>
      </c>
    </row>
    <row r="197">
      <c r="A197" s="15">
        <f>IF(Oportunidades!$B194="","",IF(OR(Oportunidades!$N194="Ganado",Oportunidades!$N194="Perdido",Oportunidades!$N194="Al día"),"",Oportunidades!$N194))</f>
        <v/>
      </c>
      <c r="B197" s="10">
        <f>IF(Oportunidades!$B194="","",IF(OR(Oportunidades!$N194="Ganado",Oportunidades!$N194="Perdido",Oportunidades!$N194="Al día"),"",Oportunidades!$B194))</f>
        <v/>
      </c>
      <c r="C197" s="10">
        <f>IF(Oportunidades!$B194="","",IF(OR(Oportunidades!$N194="Ganado",Oportunidades!$N194="Perdido",Oportunidades!$N194="Al día"),"",Oportunidades!$C194))</f>
        <v/>
      </c>
      <c r="D197" s="10">
        <f>IF(Oportunidades!$B194="","",IF(OR(Oportunidades!$N194="Ganado",Oportunidades!$N194="Perdido",Oportunidades!$N194="Al día"),"",Oportunidades!$D194))</f>
        <v/>
      </c>
      <c r="E197" s="10">
        <f>IF(Oportunidades!$B194="","",IF(OR(Oportunidades!$N194="Ganado",Oportunidades!$N194="Perdido",Oportunidades!$N194="Al día"),"",Oportunidades!$L194))</f>
        <v/>
      </c>
      <c r="F197" s="9">
        <f>IF(Oportunidades!$B194="","",IF(OR(Oportunidades!$N194="Ganado",Oportunidades!$N194="Perdido",Oportunidades!$N194="Al día"),"",Oportunidades!$M194))</f>
        <v/>
      </c>
    </row>
    <row r="198">
      <c r="A198" s="15">
        <f>IF(Oportunidades!$B195="","",IF(OR(Oportunidades!$N195="Ganado",Oportunidades!$N195="Perdido",Oportunidades!$N195="Al día"),"",Oportunidades!$N195))</f>
        <v/>
      </c>
      <c r="B198" s="10">
        <f>IF(Oportunidades!$B195="","",IF(OR(Oportunidades!$N195="Ganado",Oportunidades!$N195="Perdido",Oportunidades!$N195="Al día"),"",Oportunidades!$B195))</f>
        <v/>
      </c>
      <c r="C198" s="10">
        <f>IF(Oportunidades!$B195="","",IF(OR(Oportunidades!$N195="Ganado",Oportunidades!$N195="Perdido",Oportunidades!$N195="Al día"),"",Oportunidades!$C195))</f>
        <v/>
      </c>
      <c r="D198" s="10">
        <f>IF(Oportunidades!$B195="","",IF(OR(Oportunidades!$N195="Ganado",Oportunidades!$N195="Perdido",Oportunidades!$N195="Al día"),"",Oportunidades!$D195))</f>
        <v/>
      </c>
      <c r="E198" s="10">
        <f>IF(Oportunidades!$B195="","",IF(OR(Oportunidades!$N195="Ganado",Oportunidades!$N195="Perdido",Oportunidades!$N195="Al día"),"",Oportunidades!$L195))</f>
        <v/>
      </c>
      <c r="F198" s="9">
        <f>IF(Oportunidades!$B195="","",IF(OR(Oportunidades!$N195="Ganado",Oportunidades!$N195="Perdido",Oportunidades!$N195="Al día"),"",Oportunidades!$M195))</f>
        <v/>
      </c>
    </row>
    <row r="199">
      <c r="A199" s="15">
        <f>IF(Oportunidades!$B196="","",IF(OR(Oportunidades!$N196="Ganado",Oportunidades!$N196="Perdido",Oportunidades!$N196="Al día"),"",Oportunidades!$N196))</f>
        <v/>
      </c>
      <c r="B199" s="10">
        <f>IF(Oportunidades!$B196="","",IF(OR(Oportunidades!$N196="Ganado",Oportunidades!$N196="Perdido",Oportunidades!$N196="Al día"),"",Oportunidades!$B196))</f>
        <v/>
      </c>
      <c r="C199" s="10">
        <f>IF(Oportunidades!$B196="","",IF(OR(Oportunidades!$N196="Ganado",Oportunidades!$N196="Perdido",Oportunidades!$N196="Al día"),"",Oportunidades!$C196))</f>
        <v/>
      </c>
      <c r="D199" s="10">
        <f>IF(Oportunidades!$B196="","",IF(OR(Oportunidades!$N196="Ganado",Oportunidades!$N196="Perdido",Oportunidades!$N196="Al día"),"",Oportunidades!$D196))</f>
        <v/>
      </c>
      <c r="E199" s="10">
        <f>IF(Oportunidades!$B196="","",IF(OR(Oportunidades!$N196="Ganado",Oportunidades!$N196="Perdido",Oportunidades!$N196="Al día"),"",Oportunidades!$L196))</f>
        <v/>
      </c>
      <c r="F199" s="9">
        <f>IF(Oportunidades!$B196="","",IF(OR(Oportunidades!$N196="Ganado",Oportunidades!$N196="Perdido",Oportunidades!$N196="Al día"),"",Oportunidades!$M196))</f>
        <v/>
      </c>
    </row>
    <row r="200">
      <c r="A200" s="15">
        <f>IF(Oportunidades!$B197="","",IF(OR(Oportunidades!$N197="Ganado",Oportunidades!$N197="Perdido",Oportunidades!$N197="Al día"),"",Oportunidades!$N197))</f>
        <v/>
      </c>
      <c r="B200" s="10">
        <f>IF(Oportunidades!$B197="","",IF(OR(Oportunidades!$N197="Ganado",Oportunidades!$N197="Perdido",Oportunidades!$N197="Al día"),"",Oportunidades!$B197))</f>
        <v/>
      </c>
      <c r="C200" s="10">
        <f>IF(Oportunidades!$B197="","",IF(OR(Oportunidades!$N197="Ganado",Oportunidades!$N197="Perdido",Oportunidades!$N197="Al día"),"",Oportunidades!$C197))</f>
        <v/>
      </c>
      <c r="D200" s="10">
        <f>IF(Oportunidades!$B197="","",IF(OR(Oportunidades!$N197="Ganado",Oportunidades!$N197="Perdido",Oportunidades!$N197="Al día"),"",Oportunidades!$D197))</f>
        <v/>
      </c>
      <c r="E200" s="10">
        <f>IF(Oportunidades!$B197="","",IF(OR(Oportunidades!$N197="Ganado",Oportunidades!$N197="Perdido",Oportunidades!$N197="Al día"),"",Oportunidades!$L197))</f>
        <v/>
      </c>
      <c r="F200" s="9">
        <f>IF(Oportunidades!$B197="","",IF(OR(Oportunidades!$N197="Ganado",Oportunidades!$N197="Perdido",Oportunidades!$N197="Al día"),"",Oportunidades!$M197))</f>
        <v/>
      </c>
    </row>
    <row r="201">
      <c r="A201" s="15">
        <f>IF(Oportunidades!$B198="","",IF(OR(Oportunidades!$N198="Ganado",Oportunidades!$N198="Perdido",Oportunidades!$N198="Al día"),"",Oportunidades!$N198))</f>
        <v/>
      </c>
      <c r="B201" s="10">
        <f>IF(Oportunidades!$B198="","",IF(OR(Oportunidades!$N198="Ganado",Oportunidades!$N198="Perdido",Oportunidades!$N198="Al día"),"",Oportunidades!$B198))</f>
        <v/>
      </c>
      <c r="C201" s="10">
        <f>IF(Oportunidades!$B198="","",IF(OR(Oportunidades!$N198="Ganado",Oportunidades!$N198="Perdido",Oportunidades!$N198="Al día"),"",Oportunidades!$C198))</f>
        <v/>
      </c>
      <c r="D201" s="10">
        <f>IF(Oportunidades!$B198="","",IF(OR(Oportunidades!$N198="Ganado",Oportunidades!$N198="Perdido",Oportunidades!$N198="Al día"),"",Oportunidades!$D198))</f>
        <v/>
      </c>
      <c r="E201" s="10">
        <f>IF(Oportunidades!$B198="","",IF(OR(Oportunidades!$N198="Ganado",Oportunidades!$N198="Perdido",Oportunidades!$N198="Al día"),"",Oportunidades!$L198))</f>
        <v/>
      </c>
      <c r="F201" s="9">
        <f>IF(Oportunidades!$B198="","",IF(OR(Oportunidades!$N198="Ganado",Oportunidades!$N198="Perdido",Oportunidades!$N198="Al día"),"",Oportunidades!$M198))</f>
        <v/>
      </c>
    </row>
    <row r="202">
      <c r="A202" s="15">
        <f>IF(Oportunidades!$B199="","",IF(OR(Oportunidades!$N199="Ganado",Oportunidades!$N199="Perdido",Oportunidades!$N199="Al día"),"",Oportunidades!$N199))</f>
        <v/>
      </c>
      <c r="B202" s="10">
        <f>IF(Oportunidades!$B199="","",IF(OR(Oportunidades!$N199="Ganado",Oportunidades!$N199="Perdido",Oportunidades!$N199="Al día"),"",Oportunidades!$B199))</f>
        <v/>
      </c>
      <c r="C202" s="10">
        <f>IF(Oportunidades!$B199="","",IF(OR(Oportunidades!$N199="Ganado",Oportunidades!$N199="Perdido",Oportunidades!$N199="Al día"),"",Oportunidades!$C199))</f>
        <v/>
      </c>
      <c r="D202" s="10">
        <f>IF(Oportunidades!$B199="","",IF(OR(Oportunidades!$N199="Ganado",Oportunidades!$N199="Perdido",Oportunidades!$N199="Al día"),"",Oportunidades!$D199))</f>
        <v/>
      </c>
      <c r="E202" s="10">
        <f>IF(Oportunidades!$B199="","",IF(OR(Oportunidades!$N199="Ganado",Oportunidades!$N199="Perdido",Oportunidades!$N199="Al día"),"",Oportunidades!$L199))</f>
        <v/>
      </c>
      <c r="F202" s="9">
        <f>IF(Oportunidades!$B199="","",IF(OR(Oportunidades!$N199="Ganado",Oportunidades!$N199="Perdido",Oportunidades!$N199="Al día"),"",Oportunidades!$M199))</f>
        <v/>
      </c>
    </row>
    <row r="203">
      <c r="A203" s="15">
        <f>IF(Oportunidades!$B200="","",IF(OR(Oportunidades!$N200="Ganado",Oportunidades!$N200="Perdido",Oportunidades!$N200="Al día"),"",Oportunidades!$N200))</f>
        <v/>
      </c>
      <c r="B203" s="10">
        <f>IF(Oportunidades!$B200="","",IF(OR(Oportunidades!$N200="Ganado",Oportunidades!$N200="Perdido",Oportunidades!$N200="Al día"),"",Oportunidades!$B200))</f>
        <v/>
      </c>
      <c r="C203" s="10">
        <f>IF(Oportunidades!$B200="","",IF(OR(Oportunidades!$N200="Ganado",Oportunidades!$N200="Perdido",Oportunidades!$N200="Al día"),"",Oportunidades!$C200))</f>
        <v/>
      </c>
      <c r="D203" s="10">
        <f>IF(Oportunidades!$B200="","",IF(OR(Oportunidades!$N200="Ganado",Oportunidades!$N200="Perdido",Oportunidades!$N200="Al día"),"",Oportunidades!$D200))</f>
        <v/>
      </c>
      <c r="E203" s="10">
        <f>IF(Oportunidades!$B200="","",IF(OR(Oportunidades!$N200="Ganado",Oportunidades!$N200="Perdido",Oportunidades!$N200="Al día"),"",Oportunidades!$L200))</f>
        <v/>
      </c>
      <c r="F203" s="9">
        <f>IF(Oportunidades!$B200="","",IF(OR(Oportunidades!$N200="Ganado",Oportunidades!$N200="Perdido",Oportunidades!$N200="Al día"),"",Oportunidades!$M200))</f>
        <v/>
      </c>
    </row>
    <row r="204">
      <c r="A204" s="15">
        <f>IF(Oportunidades!$B201="","",IF(OR(Oportunidades!$N201="Ganado",Oportunidades!$N201="Perdido",Oportunidades!$N201="Al día"),"",Oportunidades!$N201))</f>
        <v/>
      </c>
      <c r="B204" s="10">
        <f>IF(Oportunidades!$B201="","",IF(OR(Oportunidades!$N201="Ganado",Oportunidades!$N201="Perdido",Oportunidades!$N201="Al día"),"",Oportunidades!$B201))</f>
        <v/>
      </c>
      <c r="C204" s="10">
        <f>IF(Oportunidades!$B201="","",IF(OR(Oportunidades!$N201="Ganado",Oportunidades!$N201="Perdido",Oportunidades!$N201="Al día"),"",Oportunidades!$C201))</f>
        <v/>
      </c>
      <c r="D204" s="10">
        <f>IF(Oportunidades!$B201="","",IF(OR(Oportunidades!$N201="Ganado",Oportunidades!$N201="Perdido",Oportunidades!$N201="Al día"),"",Oportunidades!$D201))</f>
        <v/>
      </c>
      <c r="E204" s="10">
        <f>IF(Oportunidades!$B201="","",IF(OR(Oportunidades!$N201="Ganado",Oportunidades!$N201="Perdido",Oportunidades!$N201="Al día"),"",Oportunidades!$L201))</f>
        <v/>
      </c>
      <c r="F204" s="9">
        <f>IF(Oportunidades!$B201="","",IF(OR(Oportunidades!$N201="Ganado",Oportunidades!$N201="Perdido",Oportunidades!$N201="Al día"),"",Oportunidades!$M201))</f>
        <v/>
      </c>
    </row>
    <row r="205">
      <c r="A205" s="15">
        <f>IF(Oportunidades!$B202="","",IF(OR(Oportunidades!$N202="Ganado",Oportunidades!$N202="Perdido",Oportunidades!$N202="Al día"),"",Oportunidades!$N202))</f>
        <v/>
      </c>
      <c r="B205" s="10">
        <f>IF(Oportunidades!$B202="","",IF(OR(Oportunidades!$N202="Ganado",Oportunidades!$N202="Perdido",Oportunidades!$N202="Al día"),"",Oportunidades!$B202))</f>
        <v/>
      </c>
      <c r="C205" s="10">
        <f>IF(Oportunidades!$B202="","",IF(OR(Oportunidades!$N202="Ganado",Oportunidades!$N202="Perdido",Oportunidades!$N202="Al día"),"",Oportunidades!$C202))</f>
        <v/>
      </c>
      <c r="D205" s="10">
        <f>IF(Oportunidades!$B202="","",IF(OR(Oportunidades!$N202="Ganado",Oportunidades!$N202="Perdido",Oportunidades!$N202="Al día"),"",Oportunidades!$D202))</f>
        <v/>
      </c>
      <c r="E205" s="10">
        <f>IF(Oportunidades!$B202="","",IF(OR(Oportunidades!$N202="Ganado",Oportunidades!$N202="Perdido",Oportunidades!$N202="Al día"),"",Oportunidades!$L202))</f>
        <v/>
      </c>
      <c r="F205" s="9">
        <f>IF(Oportunidades!$B202="","",IF(OR(Oportunidades!$N202="Ganado",Oportunidades!$N202="Perdido",Oportunidades!$N202="Al día"),"",Oportunidades!$M202))</f>
        <v/>
      </c>
    </row>
  </sheetData>
  <autoFilter ref="A5:F205"/>
  <mergeCells count="1">
    <mergeCell ref="A1:F1"/>
  </mergeCells>
  <conditionalFormatting sqref="A6:A205">
    <cfRule type="cellIs" priority="1" operator="equal" dxfId="0">
      <formula>"Atrasado"</formula>
    </cfRule>
    <cfRule type="cellIs" priority="2" operator="equal" dxfId="1">
      <formula>"Es hoy"</formula>
    </cfRule>
    <cfRule type="cellIs" priority="3" operator="equal" dxfId="2">
      <formula>"Sin próximo paso"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8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6" customWidth="1" min="3" max="3"/>
    <col width="30" customWidth="1" min="4" max="4"/>
    <col width="18" customWidth="1" min="5" max="5"/>
    <col width="18" customWidth="1" min="6" max="6"/>
  </cols>
  <sheetData>
    <row r="1" ht="30" customHeight="1">
      <c r="A1" s="7" t="inlineStr">
        <is>
          <t>TABLERO     ·     se calcula solo</t>
        </is>
      </c>
    </row>
    <row r="3">
      <c r="A3" s="3" t="inlineStr">
        <is>
          <t>Tu embudo hoy</t>
        </is>
      </c>
      <c r="B3" s="18" t="n"/>
      <c r="D3" s="3" t="inlineStr">
        <is>
          <t>Dónde está cada oportunidad</t>
        </is>
      </c>
      <c r="E3" s="18" t="n"/>
      <c r="F3" s="18" t="n"/>
    </row>
    <row r="4">
      <c r="A4" s="10" t="inlineStr">
        <is>
          <t>Oportunidades abiertas</t>
        </is>
      </c>
      <c r="B4" s="19">
        <f>COUNTIFS(Oportunidades!$B$3:$B$202,"&lt;&gt;",Oportunidades!$I$3:$I$202,"&lt;&gt;Ganado",Oportunidades!$I$3:$I$202,"&lt;&gt;Perdido")</f>
        <v/>
      </c>
      <c r="D4" s="20" t="inlineStr">
        <is>
          <t>Etapa</t>
        </is>
      </c>
      <c r="E4" s="20" t="inlineStr">
        <is>
          <t>Cuántas</t>
        </is>
      </c>
      <c r="F4" s="20" t="inlineStr">
        <is>
          <t>Cuánta plata</t>
        </is>
      </c>
    </row>
    <row r="5">
      <c r="A5" s="10" t="inlineStr">
        <is>
          <t>Plata en juego</t>
        </is>
      </c>
      <c r="B5" s="21">
        <f>SUMIFS(Oportunidades!$H$3:$H$202,Oportunidades!$B$3:$B$202,"&lt;&gt;",Oportunidades!$I$3:$I$202,"&lt;&gt;Ganado",Oportunidades!$I$3:$I$202,"&lt;&gt;Perdido")</f>
        <v/>
      </c>
      <c r="D5" s="10" t="inlineStr">
        <is>
          <t>Nuevo</t>
        </is>
      </c>
      <c r="E5" s="22">
        <f>COUNTIF(Oportunidades!$I$3:$I$202,$D5)</f>
        <v/>
      </c>
      <c r="F5" s="23">
        <f>SUMIF(Oportunidades!$I$3:$I$202,$D5,Oportunidades!$H$3:$H$202)</f>
        <v/>
      </c>
    </row>
    <row r="6">
      <c r="A6" s="10" t="inlineStr">
        <is>
          <t>Atrasadas</t>
        </is>
      </c>
      <c r="B6" s="19">
        <f>COUNTIF(Oportunidades!$N$3:$N$202,"Atrasado")</f>
        <v/>
      </c>
      <c r="D6" s="10" t="inlineStr">
        <is>
          <t>Contactado</t>
        </is>
      </c>
      <c r="E6" s="22">
        <f>COUNTIF(Oportunidades!$I$3:$I$202,$D6)</f>
        <v/>
      </c>
      <c r="F6" s="23">
        <f>SUMIF(Oportunidades!$I$3:$I$202,$D6,Oportunidades!$H$3:$H$202)</f>
        <v/>
      </c>
    </row>
    <row r="7">
      <c r="A7" s="10" t="inlineStr">
        <is>
          <t>Sin próximo paso</t>
        </is>
      </c>
      <c r="B7" s="19">
        <f>COUNTIF(Oportunidades!$N$3:$N$202,"Sin próximo paso")</f>
        <v/>
      </c>
      <c r="D7" s="10" t="inlineStr">
        <is>
          <t>Reunión hecha</t>
        </is>
      </c>
      <c r="E7" s="22">
        <f>COUNTIF(Oportunidades!$I$3:$I$202,$D7)</f>
        <v/>
      </c>
      <c r="F7" s="23">
        <f>SUMIF(Oportunidades!$I$3:$I$202,$D7,Oportunidades!$H$3:$H$202)</f>
        <v/>
      </c>
    </row>
    <row r="8">
      <c r="A8" s="10" t="inlineStr">
        <is>
          <t>Para hacer hoy</t>
        </is>
      </c>
      <c r="B8" s="19">
        <f>COUNTIF(Oportunidades!$N$3:$N$202,"Es hoy")</f>
        <v/>
      </c>
      <c r="D8" s="10" t="inlineStr">
        <is>
          <t>Presupuesto enviado</t>
        </is>
      </c>
      <c r="E8" s="22">
        <f>COUNTIF(Oportunidades!$I$3:$I$202,$D8)</f>
        <v/>
      </c>
      <c r="F8" s="23">
        <f>SUMIF(Oportunidades!$I$3:$I$202,$D8,Oportunidades!$H$3:$H$202)</f>
        <v/>
      </c>
    </row>
    <row r="9">
      <c r="D9" s="10" t="inlineStr">
        <is>
          <t>Negociando</t>
        </is>
      </c>
      <c r="E9" s="22">
        <f>COUNTIF(Oportunidades!$I$3:$I$202,$D9)</f>
        <v/>
      </c>
      <c r="F9" s="23">
        <f>SUMIF(Oportunidades!$I$3:$I$202,$D9,Oportunidades!$H$3:$H$202)</f>
        <v/>
      </c>
    </row>
    <row r="10">
      <c r="A10" s="3" t="inlineStr">
        <is>
          <t>Cómo venís cerrando</t>
        </is>
      </c>
      <c r="B10" s="18" t="n"/>
      <c r="D10" s="10" t="inlineStr">
        <is>
          <t>Ganado</t>
        </is>
      </c>
      <c r="E10" s="22">
        <f>COUNTIF(Oportunidades!$I$3:$I$202,$D10)</f>
        <v/>
      </c>
      <c r="F10" s="23">
        <f>SUMIF(Oportunidades!$I$3:$I$202,$D10,Oportunidades!$H$3:$H$202)</f>
        <v/>
      </c>
    </row>
    <row r="11">
      <c r="A11" s="10" t="inlineStr">
        <is>
          <t>Ganadas</t>
        </is>
      </c>
      <c r="B11" s="19">
        <f>COUNTIF(Oportunidades!$I$3:$I$202,"Ganado")</f>
        <v/>
      </c>
      <c r="D11" s="10" t="inlineStr">
        <is>
          <t>Perdido</t>
        </is>
      </c>
      <c r="E11" s="22">
        <f>COUNTIF(Oportunidades!$I$3:$I$202,$D11)</f>
        <v/>
      </c>
      <c r="F11" s="23">
        <f>SUMIF(Oportunidades!$I$3:$I$202,$D11,Oportunidades!$H$3:$H$202)</f>
        <v/>
      </c>
    </row>
    <row r="12">
      <c r="A12" s="10" t="inlineStr">
        <is>
          <t>Perdidas</t>
        </is>
      </c>
      <c r="B12" s="19">
        <f>COUNTIF(Oportunidades!$I$3:$I$202,"Perdido")</f>
        <v/>
      </c>
    </row>
    <row r="13">
      <c r="A13" s="10" t="inlineStr">
        <is>
          <t>Facturado</t>
        </is>
      </c>
      <c r="B13" s="21">
        <f>SUMIF(Oportunidades!$I$3:$I$202,"Ganado",Oportunidades!$H$3:$H$202)</f>
        <v/>
      </c>
    </row>
    <row r="14">
      <c r="A14" s="10" t="inlineStr">
        <is>
          <t>De cada 10 cerradas, ganás</t>
        </is>
      </c>
      <c r="B14" s="24">
        <f>IFERROR(ROUND(COUNTIF(Oportunidades!$I$3:$I$202,"Ganado")/(COUNTIF(Oportunidades!$I$3:$I$202,"Ganado")+COUNTIF(Oportunidades!$I$3:$I$202,"Perdido"))*10,1),0)</f>
        <v/>
      </c>
      <c r="D14" s="3" t="inlineStr">
        <is>
          <t>De dónde salen tus consultas</t>
        </is>
      </c>
      <c r="E14" s="18" t="n"/>
      <c r="F14" s="18" t="n"/>
    </row>
    <row r="15">
      <c r="A15" s="10" t="inlineStr">
        <is>
          <t>Valor promedio de una venta</t>
        </is>
      </c>
      <c r="B15" s="21">
        <f>IFERROR(SUMIF(Oportunidades!$I$3:$I$202,"Ganado",Oportunidades!$H$3:$H$202)/COUNTIF(Oportunidades!$I$3:$I$202,"Ganado"),0)</f>
        <v/>
      </c>
      <c r="D15" s="20" t="inlineStr">
        <is>
          <t>Origen</t>
        </is>
      </c>
      <c r="E15" s="20" t="inlineStr">
        <is>
          <t>Consultas</t>
        </is>
      </c>
      <c r="F15" s="20" t="inlineStr">
        <is>
          <t>Ganadas</t>
        </is>
      </c>
    </row>
    <row r="16">
      <c r="D16" s="10" t="inlineStr">
        <is>
          <t>Referido</t>
        </is>
      </c>
      <c r="E16" s="22">
        <f>COUNTIF(Oportunidades!$F$3:$F$202,$D16)</f>
        <v/>
      </c>
      <c r="F16" s="22">
        <f>COUNTIFS(Oportunidades!$F$3:$F$202,$D16,Oportunidades!$I$3:$I$202,"Ganado")</f>
        <v/>
      </c>
    </row>
    <row r="17">
      <c r="A17" s="16" t="inlineStr">
        <is>
          <t>Todo se calcula solo desde OPORTUNIDADES.</t>
        </is>
      </c>
      <c r="D17" s="10" t="inlineStr">
        <is>
          <t>WhatsApp</t>
        </is>
      </c>
      <c r="E17" s="22">
        <f>COUNTIF(Oportunidades!$F$3:$F$202,$D17)</f>
        <v/>
      </c>
      <c r="F17" s="22">
        <f>COUNTIFS(Oportunidades!$F$3:$F$202,$D17,Oportunidades!$I$3:$I$202,"Ganado")</f>
        <v/>
      </c>
    </row>
    <row r="18">
      <c r="A18" s="16" t="inlineStr">
        <is>
          <t>No escribas nada en esta hoja.</t>
        </is>
      </c>
      <c r="D18" s="10" t="inlineStr">
        <is>
          <t>Instagram</t>
        </is>
      </c>
      <c r="E18" s="22">
        <f>COUNTIF(Oportunidades!$F$3:$F$202,$D18)</f>
        <v/>
      </c>
      <c r="F18" s="22">
        <f>COUNTIFS(Oportunidades!$F$3:$F$202,$D18,Oportunidades!$I$3:$I$202,"Ganado")</f>
        <v/>
      </c>
    </row>
    <row r="19">
      <c r="D19" s="10" t="inlineStr">
        <is>
          <t>Facebook</t>
        </is>
      </c>
      <c r="E19" s="22">
        <f>COUNTIF(Oportunidades!$F$3:$F$202,$D19)</f>
        <v/>
      </c>
      <c r="F19" s="22">
        <f>COUNTIFS(Oportunidades!$F$3:$F$202,$D19,Oportunidades!$I$3:$I$202,"Ganado")</f>
        <v/>
      </c>
    </row>
    <row r="20">
      <c r="D20" s="10" t="inlineStr">
        <is>
          <t>Google</t>
        </is>
      </c>
      <c r="E20" s="22">
        <f>COUNTIF(Oportunidades!$F$3:$F$202,$D20)</f>
        <v/>
      </c>
      <c r="F20" s="22">
        <f>COUNTIFS(Oportunidades!$F$3:$F$202,$D20,Oportunidades!$I$3:$I$202,"Ganado")</f>
        <v/>
      </c>
    </row>
    <row r="21">
      <c r="D21" s="10" t="inlineStr">
        <is>
          <t>Llamada en frío</t>
        </is>
      </c>
      <c r="E21" s="22">
        <f>COUNTIF(Oportunidades!$F$3:$F$202,$D21)</f>
        <v/>
      </c>
      <c r="F21" s="22">
        <f>COUNTIFS(Oportunidades!$F$3:$F$202,$D21,Oportunidades!$I$3:$I$202,"Ganado")</f>
        <v/>
      </c>
    </row>
    <row r="22">
      <c r="D22" s="10" t="inlineStr">
        <is>
          <t>Vino al local</t>
        </is>
      </c>
      <c r="E22" s="22">
        <f>COUNTIF(Oportunidades!$F$3:$F$202,$D22)</f>
        <v/>
      </c>
      <c r="F22" s="22">
        <f>COUNTIFS(Oportunidades!$F$3:$F$202,$D22,Oportunidades!$I$3:$I$202,"Ganado")</f>
        <v/>
      </c>
    </row>
    <row r="23">
      <c r="D23" s="10" t="inlineStr">
        <is>
          <t>Evento / feria</t>
        </is>
      </c>
      <c r="E23" s="22">
        <f>COUNTIF(Oportunidades!$F$3:$F$202,$D23)</f>
        <v/>
      </c>
      <c r="F23" s="22">
        <f>COUNTIFS(Oportunidades!$F$3:$F$202,$D23,Oportunidades!$I$3:$I$202,"Ganado")</f>
        <v/>
      </c>
    </row>
    <row r="24">
      <c r="D24" s="10" t="inlineStr">
        <is>
          <t>Cliente anterior</t>
        </is>
      </c>
      <c r="E24" s="22">
        <f>COUNTIF(Oportunidades!$F$3:$F$202,$D24)</f>
        <v/>
      </c>
      <c r="F24" s="22">
        <f>COUNTIFS(Oportunidades!$F$3:$F$202,$D24,Oportunidades!$I$3:$I$202,"Ganado")</f>
        <v/>
      </c>
    </row>
    <row r="25">
      <c r="D25" s="10" t="inlineStr">
        <is>
          <t>Otro</t>
        </is>
      </c>
      <c r="E25" s="22">
        <f>COUNTIF(Oportunidades!$F$3:$F$202,$D25)</f>
        <v/>
      </c>
      <c r="F25" s="22">
        <f>COUNTIFS(Oportunidades!$F$3:$F$202,$D25,Oportunidades!$I$3:$I$202,"Ganado")</f>
        <v/>
      </c>
    </row>
    <row r="27">
      <c r="D27" s="16" t="inlineStr">
        <is>
          <t>Esta última tabla es la que te dice dónde poner el esfuerzo:</t>
        </is>
      </c>
    </row>
    <row r="28">
      <c r="D28" s="16" t="inlineStr">
        <is>
          <t>el origen que más consultas trae no siempre es el que más ventas cierra.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4" customWidth="1" min="2" max="2"/>
  </cols>
  <sheetData>
    <row r="1">
      <c r="A1" s="25" t="inlineStr">
        <is>
          <t>ETAPAS</t>
        </is>
      </c>
      <c r="B1" s="25" t="inlineStr">
        <is>
          <t>DE DÓNDE SALIÓ</t>
        </is>
      </c>
      <c r="D1" s="16" t="inlineStr">
        <is>
          <t>Cambiá estas listas por las tuyas y los desplegables se actualizan solos.</t>
        </is>
      </c>
    </row>
    <row r="2">
      <c r="A2" s="6" t="inlineStr">
        <is>
          <t>Nuevo</t>
        </is>
      </c>
      <c r="B2" s="6" t="inlineStr">
        <is>
          <t>Referido</t>
        </is>
      </c>
      <c r="D2" s="16" t="inlineStr">
        <is>
          <t>Ganado y Perdido tienen que quedar con ese nombre: el tablero los busca así.</t>
        </is>
      </c>
    </row>
    <row r="3">
      <c r="A3" s="6" t="inlineStr">
        <is>
          <t>Contactado</t>
        </is>
      </c>
      <c r="B3" s="6" t="inlineStr">
        <is>
          <t>WhatsApp</t>
        </is>
      </c>
    </row>
    <row r="4">
      <c r="A4" s="6" t="inlineStr">
        <is>
          <t>Reunión hecha</t>
        </is>
      </c>
      <c r="B4" s="6" t="inlineStr">
        <is>
          <t>Instagram</t>
        </is>
      </c>
    </row>
    <row r="5">
      <c r="A5" s="6" t="inlineStr">
        <is>
          <t>Presupuesto enviado</t>
        </is>
      </c>
      <c r="B5" s="6" t="inlineStr">
        <is>
          <t>Facebook</t>
        </is>
      </c>
    </row>
    <row r="6">
      <c r="A6" s="6" t="inlineStr">
        <is>
          <t>Negociando</t>
        </is>
      </c>
      <c r="B6" s="6" t="inlineStr">
        <is>
          <t>Google</t>
        </is>
      </c>
    </row>
    <row r="7">
      <c r="A7" s="6" t="inlineStr">
        <is>
          <t>Ganado</t>
        </is>
      </c>
      <c r="B7" s="6" t="inlineStr">
        <is>
          <t>Llamada en frío</t>
        </is>
      </c>
    </row>
    <row r="8">
      <c r="A8" s="6" t="inlineStr">
        <is>
          <t>Perdido</t>
        </is>
      </c>
      <c r="B8" s="6" t="inlineStr">
        <is>
          <t>Vino al local</t>
        </is>
      </c>
    </row>
    <row r="9">
      <c r="B9" s="6" t="inlineStr">
        <is>
          <t>Evento / feria</t>
        </is>
      </c>
    </row>
    <row r="10">
      <c r="B10" s="6" t="inlineStr">
        <is>
          <t>Cliente anterior</t>
        </is>
      </c>
    </row>
    <row r="11">
      <c r="B11" s="6" t="inlineStr">
        <is>
          <t>Otro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2026-08-05T23:14:56Z</dcterms:created>
  <dcterms:modified xmlns:dcterms="http://purl.org/dc/terms/" xmlns:xsi="http://www.w3.org/2001/XMLSchema-instance" xsi:type="dcterms:W3CDTF">2026-08-05T23:14:56Z</dcterms:modified>
</cp:coreProperties>
</file>